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hrabi-nejad/Documents/Endocrinology/"/>
    </mc:Choice>
  </mc:AlternateContent>
  <xr:revisionPtr revIDLastSave="0" documentId="8_{3B8DD6A0-0624-A741-984A-570618DD405B}" xr6:coauthVersionLast="47" xr6:coauthVersionMax="47" xr10:uidLastSave="{00000000-0000-0000-0000-000000000000}"/>
  <bookViews>
    <workbookView xWindow="1160" yWindow="780" windowWidth="27640" windowHeight="16160" activeTab="1" xr2:uid="{C713ABCB-BEA2-9D4E-A473-DA24C8612580}"/>
  </bookViews>
  <sheets>
    <sheet name="Add Regimen HERE" sheetId="4" r:id="rId1"/>
    <sheet name="Slide and ITC" sheetId="6" r:id="rId2"/>
    <sheet name="CHART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E4" i="5"/>
  <c r="D2" i="5"/>
  <c r="A22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M8" i="6"/>
  <c r="O8" i="6" s="1"/>
  <c r="W6" i="6"/>
  <c r="S8" i="6" s="1"/>
  <c r="U8" i="6" s="1"/>
  <c r="S9" i="6" s="1"/>
  <c r="U9" i="6" s="1"/>
  <c r="Q6" i="6"/>
  <c r="K6" i="6"/>
  <c r="G8" i="6" s="1"/>
  <c r="I8" i="6" s="1"/>
  <c r="V4" i="6"/>
  <c r="S4" i="6"/>
  <c r="P4" i="6"/>
  <c r="M4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D9" i="6"/>
  <c r="D8" i="6"/>
  <c r="C8" i="6"/>
  <c r="A8" i="6"/>
  <c r="J4" i="6"/>
  <c r="G4" i="6"/>
  <c r="D17" i="6"/>
  <c r="D16" i="6"/>
  <c r="D15" i="6"/>
  <c r="D14" i="6"/>
  <c r="D13" i="6"/>
  <c r="D12" i="6"/>
  <c r="D11" i="6"/>
  <c r="D10" i="6"/>
  <c r="C17" i="6"/>
  <c r="C16" i="6"/>
  <c r="C15" i="6"/>
  <c r="C14" i="6"/>
  <c r="C13" i="6"/>
  <c r="C12" i="6"/>
  <c r="C11" i="6"/>
  <c r="C10" i="6"/>
  <c r="C9" i="6"/>
  <c r="A9" i="6"/>
  <c r="E6" i="6"/>
  <c r="E4" i="6"/>
  <c r="C4" i="6"/>
  <c r="A4" i="6"/>
  <c r="Q14" i="5"/>
  <c r="Q15" i="5"/>
  <c r="Q16" i="5"/>
  <c r="Q17" i="5"/>
  <c r="Q18" i="5"/>
  <c r="Q19" i="5"/>
  <c r="P14" i="5"/>
  <c r="P15" i="5"/>
  <c r="P16" i="5"/>
  <c r="P17" i="5"/>
  <c r="P18" i="5"/>
  <c r="P19" i="5"/>
  <c r="O14" i="5"/>
  <c r="O15" i="5"/>
  <c r="O16" i="5"/>
  <c r="O17" i="5"/>
  <c r="O18" i="5"/>
  <c r="O19" i="5"/>
  <c r="N14" i="5"/>
  <c r="N15" i="5"/>
  <c r="N16" i="5"/>
  <c r="N17" i="5"/>
  <c r="N18" i="5"/>
  <c r="N19" i="5"/>
  <c r="M14" i="5"/>
  <c r="M15" i="5"/>
  <c r="M16" i="5"/>
  <c r="M17" i="5"/>
  <c r="M18" i="5"/>
  <c r="M19" i="5"/>
  <c r="L14" i="5"/>
  <c r="L15" i="5"/>
  <c r="L16" i="5"/>
  <c r="L17" i="5"/>
  <c r="L18" i="5"/>
  <c r="L19" i="5"/>
  <c r="K14" i="5"/>
  <c r="K15" i="5"/>
  <c r="K16" i="5"/>
  <c r="K17" i="5"/>
  <c r="K18" i="5"/>
  <c r="K19" i="5"/>
  <c r="J14" i="5"/>
  <c r="J15" i="5"/>
  <c r="J16" i="5"/>
  <c r="J17" i="5"/>
  <c r="J18" i="5"/>
  <c r="J19" i="5"/>
  <c r="I14" i="5"/>
  <c r="I15" i="5"/>
  <c r="I16" i="5"/>
  <c r="I17" i="5"/>
  <c r="I18" i="5"/>
  <c r="I19" i="5"/>
  <c r="H14" i="5"/>
  <c r="H15" i="5"/>
  <c r="H16" i="5"/>
  <c r="H17" i="5"/>
  <c r="H18" i="5"/>
  <c r="H19" i="5"/>
  <c r="G14" i="5"/>
  <c r="G15" i="5"/>
  <c r="G16" i="5"/>
  <c r="G17" i="5"/>
  <c r="G18" i="5"/>
  <c r="G19" i="5"/>
  <c r="F14" i="5"/>
  <c r="F15" i="5"/>
  <c r="F16" i="5"/>
  <c r="F17" i="5"/>
  <c r="F18" i="5"/>
  <c r="F19" i="5"/>
  <c r="E14" i="5"/>
  <c r="E15" i="5"/>
  <c r="E16" i="5"/>
  <c r="E17" i="5"/>
  <c r="E18" i="5"/>
  <c r="E19" i="5"/>
  <c r="Q5" i="5"/>
  <c r="Q6" i="5"/>
  <c r="Q7" i="5"/>
  <c r="Q8" i="5"/>
  <c r="Q9" i="5"/>
  <c r="Q10" i="5"/>
  <c r="Q11" i="5"/>
  <c r="Q12" i="5"/>
  <c r="Q13" i="5"/>
  <c r="P5" i="5"/>
  <c r="P6" i="5"/>
  <c r="P7" i="5"/>
  <c r="P8" i="5"/>
  <c r="P9" i="5"/>
  <c r="P10" i="5"/>
  <c r="P11" i="5"/>
  <c r="P12" i="5"/>
  <c r="P13" i="5"/>
  <c r="Q4" i="5"/>
  <c r="P4" i="5"/>
  <c r="O5" i="5"/>
  <c r="O6" i="5"/>
  <c r="O7" i="5"/>
  <c r="O8" i="5"/>
  <c r="O9" i="5"/>
  <c r="O10" i="5"/>
  <c r="O11" i="5"/>
  <c r="O12" i="5"/>
  <c r="O13" i="5"/>
  <c r="O4" i="5"/>
  <c r="N5" i="5"/>
  <c r="N6" i="5"/>
  <c r="N7" i="5"/>
  <c r="N8" i="5"/>
  <c r="N9" i="5"/>
  <c r="N10" i="5"/>
  <c r="N11" i="5"/>
  <c r="N12" i="5"/>
  <c r="N13" i="5"/>
  <c r="N4" i="5"/>
  <c r="M5" i="5"/>
  <c r="M6" i="5"/>
  <c r="M7" i="5"/>
  <c r="M8" i="5"/>
  <c r="M9" i="5"/>
  <c r="M10" i="5"/>
  <c r="M11" i="5"/>
  <c r="M12" i="5"/>
  <c r="M13" i="5"/>
  <c r="M4" i="5"/>
  <c r="L5" i="5"/>
  <c r="L6" i="5"/>
  <c r="L7" i="5"/>
  <c r="L8" i="5"/>
  <c r="L9" i="5"/>
  <c r="L10" i="5"/>
  <c r="L11" i="5"/>
  <c r="L12" i="5"/>
  <c r="L13" i="5"/>
  <c r="L4" i="5"/>
  <c r="K5" i="5"/>
  <c r="K6" i="5"/>
  <c r="K7" i="5"/>
  <c r="K8" i="5"/>
  <c r="K9" i="5"/>
  <c r="K10" i="5"/>
  <c r="K11" i="5"/>
  <c r="K12" i="5"/>
  <c r="K13" i="5"/>
  <c r="J5" i="5"/>
  <c r="J6" i="5"/>
  <c r="J7" i="5"/>
  <c r="J8" i="5"/>
  <c r="J9" i="5"/>
  <c r="J10" i="5"/>
  <c r="J11" i="5"/>
  <c r="J12" i="5"/>
  <c r="J13" i="5"/>
  <c r="K4" i="5"/>
  <c r="J4" i="5"/>
  <c r="I5" i="5"/>
  <c r="I6" i="5"/>
  <c r="I7" i="5"/>
  <c r="I8" i="5"/>
  <c r="I9" i="5"/>
  <c r="I10" i="5"/>
  <c r="I11" i="5"/>
  <c r="I12" i="5"/>
  <c r="I13" i="5"/>
  <c r="I4" i="5"/>
  <c r="H5" i="5"/>
  <c r="H6" i="5"/>
  <c r="H7" i="5"/>
  <c r="H8" i="5"/>
  <c r="H9" i="5"/>
  <c r="H10" i="5"/>
  <c r="H11" i="5"/>
  <c r="H12" i="5"/>
  <c r="H13" i="5"/>
  <c r="H4" i="5"/>
  <c r="G5" i="5"/>
  <c r="G6" i="5"/>
  <c r="G7" i="5"/>
  <c r="G8" i="5"/>
  <c r="G9" i="5"/>
  <c r="G10" i="5"/>
  <c r="G11" i="5"/>
  <c r="G12" i="5"/>
  <c r="G13" i="5"/>
  <c r="G4" i="5"/>
  <c r="F13" i="5"/>
  <c r="F5" i="5"/>
  <c r="F6" i="5"/>
  <c r="F7" i="5"/>
  <c r="F8" i="5"/>
  <c r="F9" i="5"/>
  <c r="F10" i="5"/>
  <c r="F11" i="5"/>
  <c r="F12" i="5"/>
  <c r="F4" i="5"/>
  <c r="E13" i="5"/>
  <c r="E8" i="5"/>
  <c r="E7" i="5"/>
  <c r="E9" i="5"/>
  <c r="E10" i="5"/>
  <c r="E11" i="5"/>
  <c r="E12" i="5"/>
  <c r="E6" i="5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E2" i="5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M9" i="6" l="1"/>
  <c r="G9" i="6"/>
  <c r="A10" i="6"/>
  <c r="A11" i="6" s="1"/>
  <c r="A12" i="6" s="1"/>
  <c r="A13" i="6" s="1"/>
  <c r="A14" i="6" s="1"/>
  <c r="A15" i="6" s="1"/>
  <c r="A16" i="6" s="1"/>
  <c r="A17" i="6" s="1"/>
  <c r="S10" i="6"/>
  <c r="U10" i="6" s="1"/>
  <c r="O9" i="6" l="1"/>
  <c r="M10" i="6" s="1"/>
  <c r="O10" i="6" s="1"/>
  <c r="M11" i="6" s="1"/>
  <c r="O11" i="6" s="1"/>
  <c r="I9" i="6"/>
  <c r="G10" i="6" s="1"/>
  <c r="I10" i="6" s="1"/>
  <c r="G11" i="6" s="1"/>
  <c r="I11" i="6" s="1"/>
  <c r="G12" i="6" s="1"/>
  <c r="S11" i="6"/>
  <c r="U11" i="6" l="1"/>
  <c r="S12" i="6" s="1"/>
  <c r="U12" i="6" s="1"/>
  <c r="S13" i="6" s="1"/>
  <c r="U13" i="6" s="1"/>
  <c r="M12" i="6"/>
  <c r="I12" i="6"/>
  <c r="G13" i="6" s="1"/>
  <c r="O12" i="6" l="1"/>
  <c r="M13" i="6" s="1"/>
  <c r="S14" i="6"/>
  <c r="U14" i="6" s="1"/>
  <c r="I13" i="6"/>
  <c r="G14" i="6" s="1"/>
  <c r="O13" i="6" l="1"/>
  <c r="M14" i="6" s="1"/>
  <c r="S15" i="6"/>
  <c r="U15" i="6" s="1"/>
  <c r="I14" i="6"/>
  <c r="G15" i="6" s="1"/>
  <c r="O14" i="6" l="1"/>
  <c r="M15" i="6" s="1"/>
  <c r="O15" i="6" s="1"/>
  <c r="M16" i="6" s="1"/>
  <c r="O16" i="6" s="1"/>
  <c r="M17" i="6" s="1"/>
  <c r="O17" i="6" s="1"/>
  <c r="M18" i="6" s="1"/>
  <c r="O18" i="6" s="1"/>
  <c r="S16" i="6"/>
  <c r="U16" i="6" s="1"/>
  <c r="I15" i="6"/>
  <c r="G16" i="6" s="1"/>
  <c r="S17" i="6" l="1"/>
  <c r="U17" i="6" s="1"/>
  <c r="M19" i="6"/>
  <c r="O19" i="6" s="1"/>
  <c r="I16" i="6"/>
  <c r="G17" i="6" s="1"/>
  <c r="S18" i="6" l="1"/>
  <c r="U18" i="6" s="1"/>
  <c r="M20" i="6"/>
  <c r="O20" i="6" s="1"/>
  <c r="I17" i="6"/>
  <c r="G18" i="6" s="1"/>
  <c r="S19" i="6" l="1"/>
  <c r="U19" i="6" s="1"/>
  <c r="M21" i="6"/>
  <c r="O21" i="6" s="1"/>
  <c r="I18" i="6"/>
  <c r="G19" i="6" s="1"/>
  <c r="S20" i="6" l="1"/>
  <c r="U20" i="6" s="1"/>
  <c r="M22" i="6"/>
  <c r="O22" i="6" s="1"/>
  <c r="I19" i="6"/>
  <c r="G20" i="6" s="1"/>
  <c r="S21" i="6" l="1"/>
  <c r="U21" i="6" s="1"/>
  <c r="M23" i="6"/>
  <c r="O23" i="6" s="1"/>
  <c r="I20" i="6"/>
  <c r="G21" i="6" s="1"/>
  <c r="S22" i="6" l="1"/>
  <c r="U22" i="6" s="1"/>
  <c r="M24" i="6"/>
  <c r="O24" i="6" s="1"/>
  <c r="G22" i="6"/>
  <c r="I21" i="6"/>
  <c r="S23" i="6" l="1"/>
  <c r="U23" i="6" s="1"/>
  <c r="M25" i="6"/>
  <c r="O25" i="6" s="1"/>
  <c r="I22" i="6"/>
  <c r="G23" i="6" s="1"/>
  <c r="S24" i="6" l="1"/>
  <c r="U24" i="6" s="1"/>
  <c r="M26" i="6"/>
  <c r="O26" i="6" s="1"/>
  <c r="I23" i="6"/>
  <c r="G24" i="6" s="1"/>
  <c r="S25" i="6" l="1"/>
  <c r="U25" i="6" s="1"/>
  <c r="I24" i="6"/>
  <c r="G25" i="6" s="1"/>
  <c r="S26" i="6" l="1"/>
  <c r="U26" i="6" s="1"/>
  <c r="I25" i="6"/>
  <c r="G26" i="6" s="1"/>
  <c r="I26" i="6" s="1"/>
</calcChain>
</file>

<file path=xl/sharedStrings.xml><?xml version="1.0" encoding="utf-8"?>
<sst xmlns="http://schemas.openxmlformats.org/spreadsheetml/2006/main" count="177" uniqueCount="27">
  <si>
    <t>Sliding Scale</t>
  </si>
  <si>
    <t>:</t>
  </si>
  <si>
    <t>&gt;</t>
  </si>
  <si>
    <t>-</t>
  </si>
  <si>
    <t>Insulin Dose</t>
  </si>
  <si>
    <t>Breakfast</t>
  </si>
  <si>
    <t>Lunch</t>
  </si>
  <si>
    <t>Dinner</t>
  </si>
  <si>
    <t>Carb Range</t>
  </si>
  <si>
    <t>unit</t>
  </si>
  <si>
    <t>SLIDING SCALE</t>
  </si>
  <si>
    <t>INSULIN TO CARB</t>
  </si>
  <si>
    <t>units</t>
  </si>
  <si>
    <t>High Blood Sugar</t>
  </si>
  <si>
    <t>CARBS (g)</t>
  </si>
  <si>
    <t>(USED FOR CHART)</t>
  </si>
  <si>
    <t>Blood Sugar Range</t>
  </si>
  <si>
    <t>Add up carbs you ate</t>
  </si>
  <si>
    <t xml:space="preserve"> then divide by</t>
  </si>
  <si>
    <t>Give  insulin when your</t>
  </si>
  <si>
    <t xml:space="preserve"> blood sugar is above</t>
  </si>
  <si>
    <t>LONG ACTING INSULIN</t>
  </si>
  <si>
    <t>LONG ACTING</t>
  </si>
  <si>
    <t>Take at the same time each day</t>
  </si>
  <si>
    <t>ICR Breakfast</t>
  </si>
  <si>
    <t>ICR Lunch</t>
  </si>
  <si>
    <t>ICR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</si>
</sst>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3" fillId="6" borderId="18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3" fillId="8" borderId="18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left" vertical="top"/>
    </xf>
    <xf numFmtId="0" fontId="3" fillId="8" borderId="19" xfId="0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vertical="top"/>
    </xf>
    <xf numFmtId="0" fontId="1" fillId="8" borderId="20" xfId="0" applyFont="1" applyFill="1" applyBorder="1" applyAlignment="1">
      <alignment horizontal="right" vertical="center"/>
    </xf>
    <xf numFmtId="0" fontId="1" fillId="8" borderId="11" xfId="0" applyFont="1" applyFill="1" applyBorder="1" applyAlignment="1">
      <alignment horizontal="right" vertical="center"/>
    </xf>
    <xf numFmtId="0" fontId="1" fillId="8" borderId="11" xfId="0" applyFont="1" applyFill="1" applyBorder="1" applyAlignment="1">
      <alignment horizontal="left" vertical="center"/>
    </xf>
    <xf numFmtId="0" fontId="1" fillId="8" borderId="21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1" fillId="6" borderId="21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right" vertical="center"/>
    </xf>
    <xf numFmtId="0" fontId="1" fillId="6" borderId="11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left" vertical="top"/>
    </xf>
    <xf numFmtId="0" fontId="2" fillId="11" borderId="13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11" borderId="27" xfId="0" applyFont="1" applyFill="1" applyBorder="1" applyAlignment="1">
      <alignment horizontal="center" vertical="center"/>
    </xf>
    <xf numFmtId="0" fontId="2" fillId="11" borderId="28" xfId="0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 wrapText="1"/>
    </xf>
    <xf numFmtId="0" fontId="3" fillId="11" borderId="33" xfId="0" applyFont="1" applyFill="1" applyBorder="1" applyAlignment="1">
      <alignment horizontal="center" vertical="center" wrapText="1"/>
    </xf>
    <xf numFmtId="0" fontId="3" fillId="11" borderId="34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3" fillId="12" borderId="25" xfId="0" applyFont="1" applyFill="1" applyBorder="1" applyAlignment="1">
      <alignment vertical="center"/>
    </xf>
    <xf numFmtId="0" fontId="3" fillId="13" borderId="22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horizontal="center" vertical="center"/>
    </xf>
    <xf numFmtId="0" fontId="3" fillId="14" borderId="24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left" vertical="center"/>
    </xf>
    <xf numFmtId="0" fontId="3" fillId="15" borderId="26" xfId="0" applyFont="1" applyFill="1" applyBorder="1" applyAlignment="1">
      <alignment horizontal="left" vertical="center"/>
    </xf>
    <xf numFmtId="0" fontId="3" fillId="15" borderId="31" xfId="0" applyFont="1" applyFill="1" applyBorder="1" applyAlignment="1">
      <alignment horizontal="left" vertical="center"/>
    </xf>
    <xf numFmtId="0" fontId="3" fillId="15" borderId="10" xfId="0" applyFont="1" applyFill="1" applyBorder="1" applyAlignment="1">
      <alignment horizontal="right" vertical="center"/>
    </xf>
    <xf numFmtId="0" fontId="3" fillId="15" borderId="0" xfId="0" applyFont="1" applyFill="1" applyBorder="1" applyAlignment="1">
      <alignment horizontal="right" vertical="center"/>
    </xf>
    <xf numFmtId="0" fontId="3" fillId="15" borderId="28" xfId="0" applyFont="1" applyFill="1" applyBorder="1" applyAlignment="1">
      <alignment horizontal="right" vertical="center"/>
    </xf>
    <xf numFmtId="0" fontId="3" fillId="13" borderId="26" xfId="0" applyFont="1" applyFill="1" applyBorder="1" applyAlignment="1">
      <alignment horizontal="left" vertical="center"/>
    </xf>
    <xf numFmtId="0" fontId="3" fillId="13" borderId="21" xfId="0" applyFont="1" applyFill="1" applyBorder="1" applyAlignment="1">
      <alignment horizontal="left" vertical="center"/>
    </xf>
    <xf numFmtId="0" fontId="3" fillId="13" borderId="25" xfId="0" applyFont="1" applyFill="1" applyBorder="1" applyAlignment="1">
      <alignment horizontal="left" vertical="center"/>
    </xf>
    <xf numFmtId="0" fontId="3" fillId="14" borderId="21" xfId="0" applyFont="1" applyFill="1" applyBorder="1" applyAlignment="1">
      <alignment horizontal="left" vertical="center"/>
    </xf>
    <xf numFmtId="0" fontId="3" fillId="14" borderId="25" xfId="0" applyFont="1" applyFill="1" applyBorder="1" applyAlignment="1">
      <alignment horizontal="left" vertical="center"/>
    </xf>
    <xf numFmtId="0" fontId="3" fillId="14" borderId="10" xfId="0" applyFont="1" applyFill="1" applyBorder="1" applyAlignment="1">
      <alignment horizontal="right" vertical="center"/>
    </xf>
    <xf numFmtId="0" fontId="3" fillId="14" borderId="30" xfId="0" applyFont="1" applyFill="1" applyBorder="1" applyAlignment="1">
      <alignment horizontal="right" vertical="center"/>
    </xf>
    <xf numFmtId="0" fontId="3" fillId="13" borderId="8" xfId="0" applyFont="1" applyFill="1" applyBorder="1" applyAlignment="1">
      <alignment horizontal="right" vertical="center"/>
    </xf>
    <xf numFmtId="0" fontId="3" fillId="13" borderId="10" xfId="0" applyFont="1" applyFill="1" applyBorder="1" applyAlignment="1">
      <alignment horizontal="right" vertical="center"/>
    </xf>
    <xf numFmtId="0" fontId="3" fillId="13" borderId="30" xfId="0" applyFont="1" applyFill="1" applyBorder="1" applyAlignment="1">
      <alignment horizontal="right" vertical="center"/>
    </xf>
    <xf numFmtId="0" fontId="3" fillId="12" borderId="10" xfId="0" applyFont="1" applyFill="1" applyBorder="1" applyAlignment="1">
      <alignment horizontal="right" vertical="center"/>
    </xf>
    <xf numFmtId="0" fontId="3" fillId="12" borderId="3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6" fillId="4" borderId="3" xfId="0" applyFont="1" applyFill="1" applyBorder="1"/>
    <xf numFmtId="0" fontId="5" fillId="4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9486-15B2-FA4B-99EF-F2C366C78456}">
  <dimension ref="A2:F10"/>
  <sheetViews>
    <sheetView workbookViewId="0">
      <selection activeCell="D15" sqref="D15"/>
    </sheetView>
  </sheetViews>
  <sheetFormatPr baseColWidth="10" defaultRowHeight="26" x14ac:dyDescent="0.3"/>
  <cols>
    <col min="1" max="1" width="21" style="4" bestFit="1" customWidth="1"/>
    <col min="2" max="2" width="10.83203125" style="3"/>
    <col min="3" max="3" width="1.6640625" style="3" bestFit="1" customWidth="1"/>
    <col min="4" max="4" width="10.83203125" style="3"/>
    <col min="5" max="5" width="2.1640625" style="3" bestFit="1" customWidth="1"/>
    <col min="6" max="6" width="10.83203125" style="3"/>
    <col min="7" max="16384" width="10.83203125" style="4"/>
  </cols>
  <sheetData>
    <row r="2" spans="1:6" x14ac:dyDescent="0.3">
      <c r="A2" s="4" t="s">
        <v>0</v>
      </c>
      <c r="B2" s="6">
        <v>1</v>
      </c>
      <c r="C2" s="5" t="s">
        <v>1</v>
      </c>
      <c r="D2" s="6">
        <v>50</v>
      </c>
      <c r="E2" s="5" t="s">
        <v>2</v>
      </c>
      <c r="F2" s="6">
        <v>150</v>
      </c>
    </row>
    <row r="3" spans="1:6" x14ac:dyDescent="0.3">
      <c r="C3" s="5"/>
    </row>
    <row r="4" spans="1:6" x14ac:dyDescent="0.3">
      <c r="A4" s="4" t="s">
        <v>24</v>
      </c>
      <c r="B4" s="6">
        <v>1</v>
      </c>
      <c r="C4" s="5" t="s">
        <v>1</v>
      </c>
      <c r="D4" s="6">
        <v>3</v>
      </c>
      <c r="F4" s="7" t="s">
        <v>15</v>
      </c>
    </row>
    <row r="5" spans="1:6" x14ac:dyDescent="0.3">
      <c r="C5" s="5"/>
    </row>
    <row r="6" spans="1:6" x14ac:dyDescent="0.3">
      <c r="A6" s="4" t="s">
        <v>25</v>
      </c>
      <c r="B6" s="6">
        <v>1</v>
      </c>
      <c r="C6" s="5" t="s">
        <v>1</v>
      </c>
      <c r="D6" s="6">
        <v>2</v>
      </c>
    </row>
    <row r="7" spans="1:6" x14ac:dyDescent="0.3">
      <c r="C7" s="5"/>
    </row>
    <row r="8" spans="1:6" x14ac:dyDescent="0.3">
      <c r="A8" s="4" t="s">
        <v>26</v>
      </c>
      <c r="B8" s="6">
        <v>1</v>
      </c>
      <c r="C8" s="5" t="s">
        <v>1</v>
      </c>
      <c r="D8" s="6">
        <v>4</v>
      </c>
    </row>
    <row r="10" spans="1:6" x14ac:dyDescent="0.3">
      <c r="A10" s="4" t="s">
        <v>22</v>
      </c>
      <c r="B10" s="6"/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56E4-FFB0-D340-A4D4-8BC53A3D0E75}">
  <dimension ref="A1:W91"/>
  <sheetViews>
    <sheetView tabSelected="1" zoomScaleNormal="100" workbookViewId="0">
      <selection activeCell="I22" sqref="I22"/>
    </sheetView>
  </sheetViews>
  <sheetFormatPr baseColWidth="10" defaultRowHeight="16" x14ac:dyDescent="0.2"/>
  <cols>
    <col min="1" max="1" width="8.1640625" style="8" customWidth="1"/>
    <col min="2" max="2" width="2" style="8" customWidth="1"/>
    <col min="3" max="3" width="8.5" style="8" customWidth="1"/>
    <col min="4" max="4" width="6.83203125" style="8" customWidth="1"/>
    <col min="5" max="5" width="7.1640625" style="8" customWidth="1"/>
    <col min="6" max="6" width="2.5" style="8" customWidth="1"/>
    <col min="7" max="7" width="4.6640625" style="1" bestFit="1" customWidth="1"/>
    <col min="8" max="8" width="1.83203125" style="1" bestFit="1" customWidth="1"/>
    <col min="9" max="9" width="5.5" style="1" customWidth="1"/>
    <col min="10" max="10" width="3.6640625" style="1" bestFit="1" customWidth="1"/>
    <col min="11" max="11" width="8.5" style="8" customWidth="1"/>
    <col min="12" max="12" width="2.33203125" style="8" customWidth="1"/>
    <col min="13" max="13" width="4.6640625" style="1" bestFit="1" customWidth="1"/>
    <col min="14" max="14" width="1.83203125" style="1" bestFit="1" customWidth="1"/>
    <col min="15" max="15" width="5.33203125" style="1" customWidth="1"/>
    <col min="16" max="16" width="3.5" style="1" bestFit="1" customWidth="1"/>
    <col min="17" max="17" width="8.83203125" style="8" customWidth="1"/>
    <col min="18" max="18" width="2.33203125" style="8" customWidth="1"/>
    <col min="19" max="19" width="4.6640625" style="1" bestFit="1" customWidth="1"/>
    <col min="20" max="20" width="1.83203125" style="1" bestFit="1" customWidth="1"/>
    <col min="21" max="21" width="5.5" style="1" customWidth="1"/>
    <col min="22" max="22" width="3.5" style="1" bestFit="1" customWidth="1"/>
    <col min="23" max="23" width="9" style="8" customWidth="1"/>
    <col min="24" max="16384" width="10.83203125" style="8"/>
  </cols>
  <sheetData>
    <row r="1" spans="1:23" ht="21.5" customHeight="1" x14ac:dyDescent="0.2">
      <c r="A1" s="9" t="s">
        <v>10</v>
      </c>
      <c r="B1" s="10"/>
      <c r="C1" s="10"/>
      <c r="D1" s="10"/>
      <c r="E1" s="11"/>
      <c r="G1" s="9" t="s">
        <v>11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3" ht="1" customHeight="1" thickBot="1" x14ac:dyDescent="0.25">
      <c r="A2" s="12"/>
      <c r="B2" s="13"/>
      <c r="C2" s="13"/>
      <c r="D2" s="13"/>
      <c r="E2" s="14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</row>
    <row r="3" spans="1:23" ht="21.5" customHeight="1" x14ac:dyDescent="0.2">
      <c r="A3" s="25" t="s">
        <v>13</v>
      </c>
      <c r="B3" s="26"/>
      <c r="C3" s="26"/>
      <c r="D3" s="26"/>
      <c r="E3" s="27"/>
      <c r="G3" s="56" t="s">
        <v>5</v>
      </c>
      <c r="H3" s="57"/>
      <c r="I3" s="57"/>
      <c r="J3" s="57"/>
      <c r="K3" s="58"/>
      <c r="L3" s="28"/>
      <c r="M3" s="59" t="s">
        <v>6</v>
      </c>
      <c r="N3" s="60"/>
      <c r="O3" s="60"/>
      <c r="P3" s="60"/>
      <c r="Q3" s="61"/>
      <c r="R3" s="28"/>
      <c r="S3" s="62" t="s">
        <v>7</v>
      </c>
      <c r="T3" s="63"/>
      <c r="U3" s="63"/>
      <c r="V3" s="63"/>
      <c r="W3" s="64"/>
    </row>
    <row r="4" spans="1:23" ht="21.5" customHeight="1" x14ac:dyDescent="0.2">
      <c r="A4" s="50">
        <f>'Add Regimen HERE'!B2</f>
        <v>1</v>
      </c>
      <c r="B4" s="51" t="s">
        <v>1</v>
      </c>
      <c r="C4" s="51">
        <f>'Add Regimen HERE'!D2</f>
        <v>50</v>
      </c>
      <c r="D4" s="51" t="s">
        <v>2</v>
      </c>
      <c r="E4" s="52">
        <f>'Add Regimen HERE'!F2</f>
        <v>150</v>
      </c>
      <c r="G4" s="68">
        <f>'Add Regimen HERE'!B4</f>
        <v>1</v>
      </c>
      <c r="H4" s="69"/>
      <c r="I4" s="53" t="s">
        <v>1</v>
      </c>
      <c r="J4" s="70">
        <f>'Add Regimen HERE'!D4</f>
        <v>3</v>
      </c>
      <c r="K4" s="71"/>
      <c r="L4" s="28"/>
      <c r="M4" s="96">
        <f>'Add Regimen HERE'!B6</f>
        <v>1</v>
      </c>
      <c r="N4" s="97"/>
      <c r="O4" s="54" t="s">
        <v>1</v>
      </c>
      <c r="P4" s="94">
        <f>'Add Regimen HERE'!D6</f>
        <v>2</v>
      </c>
      <c r="Q4" s="95"/>
      <c r="R4" s="28"/>
      <c r="S4" s="90">
        <f>'Add Regimen HERE'!B8</f>
        <v>1</v>
      </c>
      <c r="T4" s="91"/>
      <c r="U4" s="55" t="s">
        <v>1</v>
      </c>
      <c r="V4" s="92">
        <f>'Add Regimen HERE'!D8</f>
        <v>4</v>
      </c>
      <c r="W4" s="93"/>
    </row>
    <row r="5" spans="1:23" ht="21.5" customHeight="1" x14ac:dyDescent="0.25">
      <c r="A5" s="65" t="s">
        <v>19</v>
      </c>
      <c r="B5" s="66"/>
      <c r="C5" s="66"/>
      <c r="D5" s="66"/>
      <c r="E5" s="67"/>
      <c r="G5" s="72" t="s">
        <v>17</v>
      </c>
      <c r="H5" s="73"/>
      <c r="I5" s="73"/>
      <c r="J5" s="73"/>
      <c r="K5" s="74"/>
      <c r="L5" s="1"/>
      <c r="M5" s="75" t="s">
        <v>17</v>
      </c>
      <c r="N5" s="76"/>
      <c r="O5" s="76"/>
      <c r="P5" s="76"/>
      <c r="Q5" s="77"/>
      <c r="R5" s="1"/>
      <c r="S5" s="78" t="s">
        <v>17</v>
      </c>
      <c r="T5" s="79"/>
      <c r="U5" s="79"/>
      <c r="V5" s="79"/>
      <c r="W5" s="80"/>
    </row>
    <row r="6" spans="1:23" ht="21.5" customHeight="1" x14ac:dyDescent="0.2">
      <c r="A6" s="98" t="s">
        <v>20</v>
      </c>
      <c r="B6" s="99"/>
      <c r="C6" s="99"/>
      <c r="D6" s="99"/>
      <c r="E6" s="100">
        <f>'Add Regimen HERE'!F2</f>
        <v>150</v>
      </c>
      <c r="G6" s="81" t="s">
        <v>18</v>
      </c>
      <c r="H6" s="82"/>
      <c r="I6" s="82"/>
      <c r="J6" s="82"/>
      <c r="K6" s="89">
        <f>'Add Regimen HERE'!D4</f>
        <v>3</v>
      </c>
      <c r="M6" s="83" t="s">
        <v>18</v>
      </c>
      <c r="N6" s="84"/>
      <c r="O6" s="84"/>
      <c r="P6" s="84"/>
      <c r="Q6" s="87">
        <f>'Add Regimen HERE'!D6</f>
        <v>2</v>
      </c>
      <c r="S6" s="85" t="s">
        <v>18</v>
      </c>
      <c r="T6" s="86"/>
      <c r="U6" s="86"/>
      <c r="V6" s="86"/>
      <c r="W6" s="88">
        <f>'Add Regimen HERE'!D8</f>
        <v>4</v>
      </c>
    </row>
    <row r="7" spans="1:23" s="15" customFormat="1" ht="21.5" customHeight="1" x14ac:dyDescent="0.25">
      <c r="A7" s="31" t="s">
        <v>16</v>
      </c>
      <c r="B7" s="32"/>
      <c r="C7" s="33"/>
      <c r="D7" s="34" t="s">
        <v>4</v>
      </c>
      <c r="E7" s="35"/>
      <c r="F7" s="36"/>
      <c r="G7" s="37" t="s">
        <v>8</v>
      </c>
      <c r="H7" s="38"/>
      <c r="I7" s="38"/>
      <c r="J7" s="39" t="s">
        <v>4</v>
      </c>
      <c r="K7" s="40"/>
      <c r="L7" s="29"/>
      <c r="M7" s="41" t="s">
        <v>8</v>
      </c>
      <c r="N7" s="42"/>
      <c r="O7" s="43"/>
      <c r="P7" s="44" t="s">
        <v>4</v>
      </c>
      <c r="Q7" s="45"/>
      <c r="R7" s="36"/>
      <c r="S7" s="46" t="s">
        <v>8</v>
      </c>
      <c r="T7" s="47"/>
      <c r="U7" s="47"/>
      <c r="V7" s="48" t="s">
        <v>4</v>
      </c>
      <c r="W7" s="49"/>
    </row>
    <row r="8" spans="1:23" ht="21.5" customHeight="1" x14ac:dyDescent="0.2">
      <c r="A8" s="137">
        <f>E6</f>
        <v>150</v>
      </c>
      <c r="B8" s="138" t="s">
        <v>3</v>
      </c>
      <c r="C8" s="139">
        <f>A8+(C4-1)</f>
        <v>199</v>
      </c>
      <c r="D8" s="152">
        <f>A4</f>
        <v>1</v>
      </c>
      <c r="E8" s="149" t="s">
        <v>9</v>
      </c>
      <c r="G8" s="110">
        <f>K6</f>
        <v>3</v>
      </c>
      <c r="H8" s="111" t="s">
        <v>3</v>
      </c>
      <c r="I8" s="111">
        <f>G8+(J4-1)</f>
        <v>5</v>
      </c>
      <c r="J8" s="165">
        <f>G4</f>
        <v>1</v>
      </c>
      <c r="K8" s="112" t="s">
        <v>9</v>
      </c>
      <c r="L8" s="30"/>
      <c r="M8" s="122">
        <f>Q6</f>
        <v>2</v>
      </c>
      <c r="N8" s="123" t="s">
        <v>3</v>
      </c>
      <c r="O8" s="124">
        <f>M8+(P4-1)</f>
        <v>3</v>
      </c>
      <c r="P8" s="162">
        <f>M4</f>
        <v>1</v>
      </c>
      <c r="Q8" s="155" t="s">
        <v>9</v>
      </c>
      <c r="R8" s="30"/>
      <c r="S8" s="131">
        <f>W6</f>
        <v>4</v>
      </c>
      <c r="T8" s="132" t="s">
        <v>3</v>
      </c>
      <c r="U8" s="132">
        <f>S8+(V4-1)</f>
        <v>7</v>
      </c>
      <c r="V8" s="160">
        <f>S4</f>
        <v>1</v>
      </c>
      <c r="W8" s="158" t="s">
        <v>9</v>
      </c>
    </row>
    <row r="9" spans="1:23" ht="21.5" customHeight="1" x14ac:dyDescent="0.2">
      <c r="A9" s="140">
        <f>C8+1</f>
        <v>200</v>
      </c>
      <c r="B9" s="141" t="s">
        <v>3</v>
      </c>
      <c r="C9" s="142">
        <f>A9+(C4-1)</f>
        <v>249</v>
      </c>
      <c r="D9" s="153">
        <f>D8+A4</f>
        <v>2</v>
      </c>
      <c r="E9" s="150" t="s">
        <v>12</v>
      </c>
      <c r="G9" s="110">
        <f>I8+1</f>
        <v>6</v>
      </c>
      <c r="H9" s="111" t="s">
        <v>3</v>
      </c>
      <c r="I9" s="111">
        <f>G9+(J4-1)</f>
        <v>8</v>
      </c>
      <c r="J9" s="165">
        <f>J8+G4</f>
        <v>2</v>
      </c>
      <c r="K9" s="112" t="s">
        <v>12</v>
      </c>
      <c r="L9" s="30"/>
      <c r="M9" s="125">
        <f t="shared" ref="M9:M26" si="0">O8+1</f>
        <v>4</v>
      </c>
      <c r="N9" s="126" t="s">
        <v>3</v>
      </c>
      <c r="O9" s="127">
        <f>M9+(P4-1)</f>
        <v>5</v>
      </c>
      <c r="P9" s="163">
        <f>P8+M4</f>
        <v>2</v>
      </c>
      <c r="Q9" s="156" t="s">
        <v>12</v>
      </c>
      <c r="R9" s="30"/>
      <c r="S9" s="131">
        <f>U8+1</f>
        <v>8</v>
      </c>
      <c r="T9" s="132" t="s">
        <v>3</v>
      </c>
      <c r="U9" s="132">
        <f>S9+(V4-1)</f>
        <v>11</v>
      </c>
      <c r="V9" s="160">
        <f>V8+S4</f>
        <v>2</v>
      </c>
      <c r="W9" s="158" t="s">
        <v>12</v>
      </c>
    </row>
    <row r="10" spans="1:23" ht="21.5" customHeight="1" x14ac:dyDescent="0.2">
      <c r="A10" s="137">
        <f t="shared" ref="A9:A17" si="1">C9+1</f>
        <v>250</v>
      </c>
      <c r="B10" s="138" t="s">
        <v>3</v>
      </c>
      <c r="C10" s="139">
        <f>A10+(C4-1)</f>
        <v>299</v>
      </c>
      <c r="D10" s="152">
        <f>D9+A4</f>
        <v>3</v>
      </c>
      <c r="E10" s="149" t="s">
        <v>12</v>
      </c>
      <c r="G10" s="113">
        <f t="shared" ref="G9:G26" si="2">I9+1</f>
        <v>9</v>
      </c>
      <c r="H10" s="114" t="s">
        <v>3</v>
      </c>
      <c r="I10" s="114">
        <f>G10+(J4-1)</f>
        <v>11</v>
      </c>
      <c r="J10" s="165">
        <f>J9+G4</f>
        <v>3</v>
      </c>
      <c r="K10" s="112" t="s">
        <v>12</v>
      </c>
      <c r="L10" s="30"/>
      <c r="M10" s="122">
        <f t="shared" si="0"/>
        <v>6</v>
      </c>
      <c r="N10" s="123" t="s">
        <v>3</v>
      </c>
      <c r="O10" s="124">
        <f>M10+(P4-1)</f>
        <v>7</v>
      </c>
      <c r="P10" s="163">
        <f>P9+M4</f>
        <v>3</v>
      </c>
      <c r="Q10" s="156" t="s">
        <v>12</v>
      </c>
      <c r="R10" s="30"/>
      <c r="S10" s="131">
        <f t="shared" ref="S9:S26" si="3">U9+1</f>
        <v>12</v>
      </c>
      <c r="T10" s="132" t="s">
        <v>3</v>
      </c>
      <c r="U10" s="132">
        <f>S10+(V4-1)</f>
        <v>15</v>
      </c>
      <c r="V10" s="160">
        <f>V9+S4</f>
        <v>3</v>
      </c>
      <c r="W10" s="158" t="s">
        <v>12</v>
      </c>
    </row>
    <row r="11" spans="1:23" ht="21.5" customHeight="1" x14ac:dyDescent="0.2">
      <c r="A11" s="140">
        <f t="shared" si="1"/>
        <v>300</v>
      </c>
      <c r="B11" s="141" t="s">
        <v>3</v>
      </c>
      <c r="C11" s="142">
        <f>A11+(C4-1)</f>
        <v>349</v>
      </c>
      <c r="D11" s="153">
        <f>D10+A4</f>
        <v>4</v>
      </c>
      <c r="E11" s="150" t="s">
        <v>12</v>
      </c>
      <c r="G11" s="110">
        <f t="shared" si="2"/>
        <v>12</v>
      </c>
      <c r="H11" s="111" t="s">
        <v>3</v>
      </c>
      <c r="I11" s="111">
        <f>G11+(J4-1)</f>
        <v>14</v>
      </c>
      <c r="J11" s="165">
        <f>J10+G4</f>
        <v>4</v>
      </c>
      <c r="K11" s="112" t="s">
        <v>12</v>
      </c>
      <c r="L11" s="30"/>
      <c r="M11" s="125">
        <f t="shared" si="0"/>
        <v>8</v>
      </c>
      <c r="N11" s="126" t="s">
        <v>3</v>
      </c>
      <c r="O11" s="127">
        <f>M11+(P4-1)</f>
        <v>9</v>
      </c>
      <c r="P11" s="163">
        <f>P10+M4</f>
        <v>4</v>
      </c>
      <c r="Q11" s="156" t="s">
        <v>12</v>
      </c>
      <c r="R11" s="30"/>
      <c r="S11" s="131">
        <f t="shared" si="3"/>
        <v>16</v>
      </c>
      <c r="T11" s="132" t="s">
        <v>3</v>
      </c>
      <c r="U11" s="132">
        <f>S11+(V4-1)</f>
        <v>19</v>
      </c>
      <c r="V11" s="160">
        <f>V10+S4</f>
        <v>4</v>
      </c>
      <c r="W11" s="158" t="s">
        <v>12</v>
      </c>
    </row>
    <row r="12" spans="1:23" ht="21.5" customHeight="1" x14ac:dyDescent="0.2">
      <c r="A12" s="137">
        <f t="shared" si="1"/>
        <v>350</v>
      </c>
      <c r="B12" s="138" t="s">
        <v>3</v>
      </c>
      <c r="C12" s="139">
        <f>A12+(C4-1)</f>
        <v>399</v>
      </c>
      <c r="D12" s="152">
        <f>D11+A4</f>
        <v>5</v>
      </c>
      <c r="E12" s="149" t="s">
        <v>12</v>
      </c>
      <c r="G12" s="110">
        <f t="shared" si="2"/>
        <v>15</v>
      </c>
      <c r="H12" s="111" t="s">
        <v>3</v>
      </c>
      <c r="I12" s="111">
        <f>G12+(J4-1)</f>
        <v>17</v>
      </c>
      <c r="J12" s="165">
        <f>J11+G4</f>
        <v>5</v>
      </c>
      <c r="K12" s="112" t="s">
        <v>12</v>
      </c>
      <c r="L12" s="30"/>
      <c r="M12" s="122">
        <f t="shared" si="0"/>
        <v>10</v>
      </c>
      <c r="N12" s="123" t="s">
        <v>3</v>
      </c>
      <c r="O12" s="124">
        <f>M12+(P4-1)</f>
        <v>11</v>
      </c>
      <c r="P12" s="163">
        <f>P11+M4</f>
        <v>5</v>
      </c>
      <c r="Q12" s="156" t="s">
        <v>12</v>
      </c>
      <c r="R12" s="30"/>
      <c r="S12" s="131">
        <f t="shared" si="3"/>
        <v>20</v>
      </c>
      <c r="T12" s="132" t="s">
        <v>3</v>
      </c>
      <c r="U12" s="132">
        <f>S12+(V4-1)</f>
        <v>23</v>
      </c>
      <c r="V12" s="160">
        <f>V11+S4</f>
        <v>5</v>
      </c>
      <c r="W12" s="158" t="s">
        <v>12</v>
      </c>
    </row>
    <row r="13" spans="1:23" ht="21.5" customHeight="1" x14ac:dyDescent="0.2">
      <c r="A13" s="140">
        <f t="shared" si="1"/>
        <v>400</v>
      </c>
      <c r="B13" s="141" t="s">
        <v>3</v>
      </c>
      <c r="C13" s="142">
        <f>A13+(C4-1)</f>
        <v>449</v>
      </c>
      <c r="D13" s="153">
        <f>D12+A4</f>
        <v>6</v>
      </c>
      <c r="E13" s="150" t="s">
        <v>12</v>
      </c>
      <c r="G13" s="110">
        <f t="shared" si="2"/>
        <v>18</v>
      </c>
      <c r="H13" s="111" t="s">
        <v>3</v>
      </c>
      <c r="I13" s="111">
        <f>G13+(J4-1)</f>
        <v>20</v>
      </c>
      <c r="J13" s="165">
        <f>J12+G4</f>
        <v>6</v>
      </c>
      <c r="K13" s="112" t="s">
        <v>12</v>
      </c>
      <c r="L13" s="30"/>
      <c r="M13" s="125">
        <f t="shared" si="0"/>
        <v>12</v>
      </c>
      <c r="N13" s="126" t="s">
        <v>3</v>
      </c>
      <c r="O13" s="127">
        <f>M13+(P4-1)</f>
        <v>13</v>
      </c>
      <c r="P13" s="163">
        <f>P12+M4</f>
        <v>6</v>
      </c>
      <c r="Q13" s="156" t="s">
        <v>12</v>
      </c>
      <c r="R13" s="30"/>
      <c r="S13" s="133">
        <f t="shared" si="3"/>
        <v>24</v>
      </c>
      <c r="T13" s="134" t="s">
        <v>3</v>
      </c>
      <c r="U13" s="132">
        <f>S13+(V4-1)</f>
        <v>27</v>
      </c>
      <c r="V13" s="160">
        <f>V12+S4</f>
        <v>6</v>
      </c>
      <c r="W13" s="158" t="s">
        <v>12</v>
      </c>
    </row>
    <row r="14" spans="1:23" ht="21.5" customHeight="1" x14ac:dyDescent="0.2">
      <c r="A14" s="137">
        <f t="shared" si="1"/>
        <v>450</v>
      </c>
      <c r="B14" s="138" t="s">
        <v>3</v>
      </c>
      <c r="C14" s="139">
        <f>A14+(C4-1)</f>
        <v>499</v>
      </c>
      <c r="D14" s="152">
        <f>D13+A4</f>
        <v>7</v>
      </c>
      <c r="E14" s="149" t="s">
        <v>12</v>
      </c>
      <c r="G14" s="110">
        <f t="shared" si="2"/>
        <v>21</v>
      </c>
      <c r="H14" s="111" t="s">
        <v>3</v>
      </c>
      <c r="I14" s="111">
        <f>G14+(J4-1)</f>
        <v>23</v>
      </c>
      <c r="J14" s="165">
        <f>J13+G4</f>
        <v>7</v>
      </c>
      <c r="K14" s="112" t="s">
        <v>12</v>
      </c>
      <c r="L14" s="30"/>
      <c r="M14" s="122">
        <f t="shared" si="0"/>
        <v>14</v>
      </c>
      <c r="N14" s="123" t="s">
        <v>3</v>
      </c>
      <c r="O14" s="124">
        <f>M14+(P4-1)</f>
        <v>15</v>
      </c>
      <c r="P14" s="163">
        <f>P13+M4</f>
        <v>7</v>
      </c>
      <c r="Q14" s="156" t="s">
        <v>12</v>
      </c>
      <c r="R14" s="30"/>
      <c r="S14" s="131">
        <f t="shared" si="3"/>
        <v>28</v>
      </c>
      <c r="T14" s="132" t="s">
        <v>3</v>
      </c>
      <c r="U14" s="132">
        <f>S14+(V4-1)</f>
        <v>31</v>
      </c>
      <c r="V14" s="160">
        <f>V13+S4</f>
        <v>7</v>
      </c>
      <c r="W14" s="158" t="s">
        <v>12</v>
      </c>
    </row>
    <row r="15" spans="1:23" ht="21.5" customHeight="1" x14ac:dyDescent="0.2">
      <c r="A15" s="140">
        <f t="shared" si="1"/>
        <v>500</v>
      </c>
      <c r="B15" s="141" t="s">
        <v>3</v>
      </c>
      <c r="C15" s="142">
        <f>A15+(C4-1)</f>
        <v>549</v>
      </c>
      <c r="D15" s="153">
        <f>D14+A4</f>
        <v>8</v>
      </c>
      <c r="E15" s="150" t="s">
        <v>12</v>
      </c>
      <c r="G15" s="110">
        <f t="shared" si="2"/>
        <v>24</v>
      </c>
      <c r="H15" s="111" t="s">
        <v>3</v>
      </c>
      <c r="I15" s="111">
        <f>G15+(J4-1)</f>
        <v>26</v>
      </c>
      <c r="J15" s="165">
        <f>J14+G4</f>
        <v>8</v>
      </c>
      <c r="K15" s="112" t="s">
        <v>12</v>
      </c>
      <c r="L15" s="30"/>
      <c r="M15" s="125">
        <f t="shared" si="0"/>
        <v>16</v>
      </c>
      <c r="N15" s="126" t="s">
        <v>3</v>
      </c>
      <c r="O15" s="127">
        <f>M15+(P4-1)</f>
        <v>17</v>
      </c>
      <c r="P15" s="163">
        <f>P14+M4</f>
        <v>8</v>
      </c>
      <c r="Q15" s="156" t="s">
        <v>12</v>
      </c>
      <c r="R15" s="30"/>
      <c r="S15" s="133">
        <f t="shared" si="3"/>
        <v>32</v>
      </c>
      <c r="T15" s="134" t="s">
        <v>3</v>
      </c>
      <c r="U15" s="132">
        <f>S15+(V4-1)</f>
        <v>35</v>
      </c>
      <c r="V15" s="160">
        <f>V14+S4</f>
        <v>8</v>
      </c>
      <c r="W15" s="158" t="s">
        <v>12</v>
      </c>
    </row>
    <row r="16" spans="1:23" ht="21.5" customHeight="1" x14ac:dyDescent="0.2">
      <c r="A16" s="137">
        <f t="shared" si="1"/>
        <v>550</v>
      </c>
      <c r="B16" s="138" t="s">
        <v>3</v>
      </c>
      <c r="C16" s="139">
        <f>A16+(C4-1)</f>
        <v>599</v>
      </c>
      <c r="D16" s="152">
        <f>D15+A4</f>
        <v>9</v>
      </c>
      <c r="E16" s="149" t="s">
        <v>12</v>
      </c>
      <c r="G16" s="115">
        <f t="shared" si="2"/>
        <v>27</v>
      </c>
      <c r="H16" s="116" t="s">
        <v>3</v>
      </c>
      <c r="I16" s="116">
        <f>G16+(J4-1)</f>
        <v>29</v>
      </c>
      <c r="J16" s="165">
        <f>J15+G4</f>
        <v>9</v>
      </c>
      <c r="K16" s="112" t="s">
        <v>12</v>
      </c>
      <c r="L16" s="30"/>
      <c r="M16" s="122">
        <f t="shared" si="0"/>
        <v>18</v>
      </c>
      <c r="N16" s="123" t="s">
        <v>3</v>
      </c>
      <c r="O16" s="124">
        <f>M16+(P4-1)</f>
        <v>19</v>
      </c>
      <c r="P16" s="163">
        <f>P15+M4</f>
        <v>9</v>
      </c>
      <c r="Q16" s="156" t="s">
        <v>12</v>
      </c>
      <c r="R16" s="30"/>
      <c r="S16" s="131">
        <f t="shared" si="3"/>
        <v>36</v>
      </c>
      <c r="T16" s="132" t="s">
        <v>3</v>
      </c>
      <c r="U16" s="132">
        <f>S16+(V4-1)</f>
        <v>39</v>
      </c>
      <c r="V16" s="160">
        <f>V15+S4</f>
        <v>9</v>
      </c>
      <c r="W16" s="158" t="s">
        <v>12</v>
      </c>
    </row>
    <row r="17" spans="1:23" ht="21.5" customHeight="1" thickBot="1" x14ac:dyDescent="0.25">
      <c r="A17" s="143">
        <f t="shared" si="1"/>
        <v>600</v>
      </c>
      <c r="B17" s="144" t="s">
        <v>3</v>
      </c>
      <c r="C17" s="145">
        <f>A17+(C4-1)</f>
        <v>649</v>
      </c>
      <c r="D17" s="154">
        <f>D16+A4</f>
        <v>10</v>
      </c>
      <c r="E17" s="151" t="s">
        <v>12</v>
      </c>
      <c r="G17" s="110">
        <f t="shared" si="2"/>
        <v>30</v>
      </c>
      <c r="H17" s="111" t="s">
        <v>3</v>
      </c>
      <c r="I17" s="111">
        <f>G17+(J4-1)</f>
        <v>32</v>
      </c>
      <c r="J17" s="165">
        <f>J16+G4</f>
        <v>10</v>
      </c>
      <c r="K17" s="112" t="s">
        <v>12</v>
      </c>
      <c r="L17" s="30"/>
      <c r="M17" s="125">
        <f t="shared" si="0"/>
        <v>20</v>
      </c>
      <c r="N17" s="126" t="s">
        <v>3</v>
      </c>
      <c r="O17" s="127">
        <f>M17+(P4-1)</f>
        <v>21</v>
      </c>
      <c r="P17" s="163">
        <f>P16+M4</f>
        <v>10</v>
      </c>
      <c r="Q17" s="156" t="s">
        <v>12</v>
      </c>
      <c r="R17" s="30"/>
      <c r="S17" s="133">
        <f t="shared" si="3"/>
        <v>40</v>
      </c>
      <c r="T17" s="134" t="s">
        <v>3</v>
      </c>
      <c r="U17" s="132">
        <f>S17+(V4-1)</f>
        <v>43</v>
      </c>
      <c r="V17" s="160">
        <f>V16+S4</f>
        <v>10</v>
      </c>
      <c r="W17" s="158" t="s">
        <v>12</v>
      </c>
    </row>
    <row r="18" spans="1:23" ht="21.5" customHeight="1" thickBot="1" x14ac:dyDescent="0.25">
      <c r="G18" s="115">
        <f t="shared" si="2"/>
        <v>33</v>
      </c>
      <c r="H18" s="116" t="s">
        <v>3</v>
      </c>
      <c r="I18" s="116">
        <f>G18+(J4-1)</f>
        <v>35</v>
      </c>
      <c r="J18" s="165">
        <f>J17+G4</f>
        <v>11</v>
      </c>
      <c r="K18" s="112" t="s">
        <v>12</v>
      </c>
      <c r="L18" s="30"/>
      <c r="M18" s="122">
        <f t="shared" si="0"/>
        <v>22</v>
      </c>
      <c r="N18" s="123" t="s">
        <v>3</v>
      </c>
      <c r="O18" s="124">
        <f>M18+(P4-1)</f>
        <v>23</v>
      </c>
      <c r="P18" s="163">
        <f>P17+M4</f>
        <v>11</v>
      </c>
      <c r="Q18" s="156" t="s">
        <v>12</v>
      </c>
      <c r="R18" s="30"/>
      <c r="S18" s="131">
        <f t="shared" si="3"/>
        <v>44</v>
      </c>
      <c r="T18" s="132" t="s">
        <v>3</v>
      </c>
      <c r="U18" s="132">
        <f>S18+(V4-1)</f>
        <v>47</v>
      </c>
      <c r="V18" s="160">
        <f>V17+S4</f>
        <v>11</v>
      </c>
      <c r="W18" s="158" t="s">
        <v>12</v>
      </c>
    </row>
    <row r="19" spans="1:23" ht="21.5" customHeight="1" x14ac:dyDescent="0.2">
      <c r="A19" s="101" t="s">
        <v>21</v>
      </c>
      <c r="B19" s="102"/>
      <c r="C19" s="102"/>
      <c r="D19" s="102"/>
      <c r="E19" s="103"/>
      <c r="G19" s="110">
        <f t="shared" si="2"/>
        <v>36</v>
      </c>
      <c r="H19" s="111" t="s">
        <v>3</v>
      </c>
      <c r="I19" s="111">
        <f>G19+(J4-1)</f>
        <v>38</v>
      </c>
      <c r="J19" s="165">
        <f>J18+G4</f>
        <v>12</v>
      </c>
      <c r="K19" s="112" t="s">
        <v>12</v>
      </c>
      <c r="L19" s="30"/>
      <c r="M19" s="125">
        <f t="shared" si="0"/>
        <v>24</v>
      </c>
      <c r="N19" s="126" t="s">
        <v>3</v>
      </c>
      <c r="O19" s="127">
        <f>M19+(P4-1)</f>
        <v>25</v>
      </c>
      <c r="P19" s="163">
        <f>P18+M4</f>
        <v>12</v>
      </c>
      <c r="Q19" s="156" t="s">
        <v>12</v>
      </c>
      <c r="R19" s="30"/>
      <c r="S19" s="131">
        <f t="shared" si="3"/>
        <v>48</v>
      </c>
      <c r="T19" s="132" t="s">
        <v>3</v>
      </c>
      <c r="U19" s="132">
        <f>S19+(V4-1)</f>
        <v>51</v>
      </c>
      <c r="V19" s="160">
        <f>V18+S4</f>
        <v>12</v>
      </c>
      <c r="W19" s="158" t="s">
        <v>12</v>
      </c>
    </row>
    <row r="20" spans="1:23" ht="21.5" customHeight="1" thickBot="1" x14ac:dyDescent="0.25">
      <c r="A20" s="104"/>
      <c r="B20" s="105"/>
      <c r="C20" s="105"/>
      <c r="D20" s="105"/>
      <c r="E20" s="106"/>
      <c r="G20" s="115">
        <f t="shared" si="2"/>
        <v>39</v>
      </c>
      <c r="H20" s="116" t="s">
        <v>3</v>
      </c>
      <c r="I20" s="116">
        <f>G20+(J4-1)</f>
        <v>41</v>
      </c>
      <c r="J20" s="165">
        <f>J19+G4</f>
        <v>13</v>
      </c>
      <c r="K20" s="112" t="s">
        <v>12</v>
      </c>
      <c r="L20" s="30"/>
      <c r="M20" s="122">
        <f t="shared" si="0"/>
        <v>26</v>
      </c>
      <c r="N20" s="123" t="s">
        <v>3</v>
      </c>
      <c r="O20" s="124">
        <f>M20+(P4-1)</f>
        <v>27</v>
      </c>
      <c r="P20" s="163">
        <f>P19+M4</f>
        <v>13</v>
      </c>
      <c r="Q20" s="156" t="s">
        <v>12</v>
      </c>
      <c r="R20" s="30"/>
      <c r="S20" s="131">
        <f t="shared" si="3"/>
        <v>52</v>
      </c>
      <c r="T20" s="132" t="s">
        <v>3</v>
      </c>
      <c r="U20" s="132">
        <f>S20+(V4-1)</f>
        <v>55</v>
      </c>
      <c r="V20" s="160">
        <f>V19+S4</f>
        <v>13</v>
      </c>
      <c r="W20" s="158" t="s">
        <v>12</v>
      </c>
    </row>
    <row r="21" spans="1:23" ht="21.5" customHeight="1" x14ac:dyDescent="0.2">
      <c r="A21" s="107" t="s">
        <v>23</v>
      </c>
      <c r="B21" s="108"/>
      <c r="C21" s="108"/>
      <c r="D21" s="108"/>
      <c r="E21" s="109"/>
      <c r="G21" s="110">
        <f t="shared" si="2"/>
        <v>42</v>
      </c>
      <c r="H21" s="111" t="s">
        <v>3</v>
      </c>
      <c r="I21" s="111">
        <f>G21+(J4-1)</f>
        <v>44</v>
      </c>
      <c r="J21" s="165">
        <f>J20+G4</f>
        <v>14</v>
      </c>
      <c r="K21" s="112" t="s">
        <v>12</v>
      </c>
      <c r="L21" s="30"/>
      <c r="M21" s="125">
        <f t="shared" si="0"/>
        <v>28</v>
      </c>
      <c r="N21" s="126" t="s">
        <v>3</v>
      </c>
      <c r="O21" s="127">
        <f>M21+(P4-1)</f>
        <v>29</v>
      </c>
      <c r="P21" s="163">
        <f>P20+M4</f>
        <v>14</v>
      </c>
      <c r="Q21" s="156" t="s">
        <v>12</v>
      </c>
      <c r="R21" s="30"/>
      <c r="S21" s="131">
        <f t="shared" si="3"/>
        <v>56</v>
      </c>
      <c r="T21" s="132" t="s">
        <v>3</v>
      </c>
      <c r="U21" s="132">
        <f>S21+(V4-1)</f>
        <v>59</v>
      </c>
      <c r="V21" s="160">
        <f>V20+S4</f>
        <v>14</v>
      </c>
      <c r="W21" s="158" t="s">
        <v>12</v>
      </c>
    </row>
    <row r="22" spans="1:23" ht="21.5" customHeight="1" thickBot="1" x14ac:dyDescent="0.25">
      <c r="A22" s="146">
        <f>'Add Regimen HERE'!B10</f>
        <v>0</v>
      </c>
      <c r="B22" s="147"/>
      <c r="C22" s="147"/>
      <c r="D22" s="147"/>
      <c r="E22" s="148"/>
      <c r="G22" s="110">
        <f t="shared" si="2"/>
        <v>45</v>
      </c>
      <c r="H22" s="111" t="s">
        <v>3</v>
      </c>
      <c r="I22" s="111">
        <f>G22+(J4-1)</f>
        <v>47</v>
      </c>
      <c r="J22" s="165">
        <f>J21+G4</f>
        <v>15</v>
      </c>
      <c r="K22" s="112" t="s">
        <v>12</v>
      </c>
      <c r="L22" s="30"/>
      <c r="M22" s="122">
        <f t="shared" si="0"/>
        <v>30</v>
      </c>
      <c r="N22" s="123" t="s">
        <v>3</v>
      </c>
      <c r="O22" s="124">
        <f>M22+(P4-1)</f>
        <v>31</v>
      </c>
      <c r="P22" s="163">
        <f>P21+M4</f>
        <v>15</v>
      </c>
      <c r="Q22" s="156" t="s">
        <v>12</v>
      </c>
      <c r="R22" s="30"/>
      <c r="S22" s="131">
        <f t="shared" si="3"/>
        <v>60</v>
      </c>
      <c r="T22" s="132" t="s">
        <v>3</v>
      </c>
      <c r="U22" s="132">
        <f>S22+(V4-1)</f>
        <v>63</v>
      </c>
      <c r="V22" s="160">
        <f>V21+S4</f>
        <v>15</v>
      </c>
      <c r="W22" s="158" t="s">
        <v>12</v>
      </c>
    </row>
    <row r="23" spans="1:23" ht="21.5" customHeight="1" x14ac:dyDescent="0.2">
      <c r="G23" s="110">
        <f t="shared" si="2"/>
        <v>48</v>
      </c>
      <c r="H23" s="111" t="s">
        <v>3</v>
      </c>
      <c r="I23" s="111">
        <f>G23+(J4-1)</f>
        <v>50</v>
      </c>
      <c r="J23" s="165">
        <f>J22+G4</f>
        <v>16</v>
      </c>
      <c r="K23" s="112" t="s">
        <v>12</v>
      </c>
      <c r="L23" s="30"/>
      <c r="M23" s="125">
        <f t="shared" si="0"/>
        <v>32</v>
      </c>
      <c r="N23" s="126" t="s">
        <v>3</v>
      </c>
      <c r="O23" s="127">
        <f>M23+(P4-1)</f>
        <v>33</v>
      </c>
      <c r="P23" s="163">
        <f>P22+M4</f>
        <v>16</v>
      </c>
      <c r="Q23" s="156" t="s">
        <v>12</v>
      </c>
      <c r="R23" s="30"/>
      <c r="S23" s="131">
        <f t="shared" si="3"/>
        <v>64</v>
      </c>
      <c r="T23" s="132" t="s">
        <v>3</v>
      </c>
      <c r="U23" s="132">
        <f>S23+(V4-1)</f>
        <v>67</v>
      </c>
      <c r="V23" s="160">
        <f>V22+S4</f>
        <v>16</v>
      </c>
      <c r="W23" s="158" t="s">
        <v>12</v>
      </c>
    </row>
    <row r="24" spans="1:23" ht="21.5" customHeight="1" x14ac:dyDescent="0.2">
      <c r="G24" s="117">
        <f t="shared" si="2"/>
        <v>51</v>
      </c>
      <c r="H24" s="118" t="s">
        <v>3</v>
      </c>
      <c r="I24" s="118">
        <f>G24+(J4-1)</f>
        <v>53</v>
      </c>
      <c r="J24" s="165">
        <f>J23+G4</f>
        <v>17</v>
      </c>
      <c r="K24" s="112" t="s">
        <v>12</v>
      </c>
      <c r="L24" s="30"/>
      <c r="M24" s="122">
        <f t="shared" si="0"/>
        <v>34</v>
      </c>
      <c r="N24" s="123" t="s">
        <v>3</v>
      </c>
      <c r="O24" s="124">
        <f>M24+(P4-1)</f>
        <v>35</v>
      </c>
      <c r="P24" s="163">
        <f>P23+M4</f>
        <v>17</v>
      </c>
      <c r="Q24" s="156" t="s">
        <v>12</v>
      </c>
      <c r="R24" s="30"/>
      <c r="S24" s="131">
        <f t="shared" si="3"/>
        <v>68</v>
      </c>
      <c r="T24" s="132" t="s">
        <v>3</v>
      </c>
      <c r="U24" s="132">
        <f>S24+(V4-1)</f>
        <v>71</v>
      </c>
      <c r="V24" s="160">
        <f>V23+S4</f>
        <v>17</v>
      </c>
      <c r="W24" s="158" t="s">
        <v>12</v>
      </c>
    </row>
    <row r="25" spans="1:23" ht="21.5" customHeight="1" x14ac:dyDescent="0.2">
      <c r="G25" s="110">
        <f t="shared" si="2"/>
        <v>54</v>
      </c>
      <c r="H25" s="111" t="s">
        <v>3</v>
      </c>
      <c r="I25" s="111">
        <f>G25+(J4-1)</f>
        <v>56</v>
      </c>
      <c r="J25" s="165">
        <f>J24+G4</f>
        <v>18</v>
      </c>
      <c r="K25" s="112" t="s">
        <v>12</v>
      </c>
      <c r="L25" s="30"/>
      <c r="M25" s="125">
        <f t="shared" si="0"/>
        <v>36</v>
      </c>
      <c r="N25" s="126" t="s">
        <v>3</v>
      </c>
      <c r="O25" s="127">
        <f>M25+(P4-1)</f>
        <v>37</v>
      </c>
      <c r="P25" s="163">
        <f>P24+M4</f>
        <v>18</v>
      </c>
      <c r="Q25" s="156" t="s">
        <v>12</v>
      </c>
      <c r="R25" s="30"/>
      <c r="S25" s="131">
        <f t="shared" si="3"/>
        <v>72</v>
      </c>
      <c r="T25" s="132" t="s">
        <v>3</v>
      </c>
      <c r="U25" s="132">
        <f>S25+(V4-1)</f>
        <v>75</v>
      </c>
      <c r="V25" s="160">
        <f>V24+S4</f>
        <v>18</v>
      </c>
      <c r="W25" s="158" t="s">
        <v>12</v>
      </c>
    </row>
    <row r="26" spans="1:23" ht="21.5" customHeight="1" thickBot="1" x14ac:dyDescent="0.25">
      <c r="G26" s="119">
        <f t="shared" si="2"/>
        <v>57</v>
      </c>
      <c r="H26" s="120" t="s">
        <v>3</v>
      </c>
      <c r="I26" s="120">
        <f>G26+(J4-1)</f>
        <v>59</v>
      </c>
      <c r="J26" s="166">
        <f>J25+G4</f>
        <v>19</v>
      </c>
      <c r="K26" s="121" t="s">
        <v>12</v>
      </c>
      <c r="L26" s="30"/>
      <c r="M26" s="128">
        <f t="shared" si="0"/>
        <v>38</v>
      </c>
      <c r="N26" s="129" t="s">
        <v>3</v>
      </c>
      <c r="O26" s="130">
        <f>M26+(P4-1)</f>
        <v>39</v>
      </c>
      <c r="P26" s="164">
        <f>P25+M4</f>
        <v>19</v>
      </c>
      <c r="Q26" s="157" t="s">
        <v>12</v>
      </c>
      <c r="R26" s="30"/>
      <c r="S26" s="135">
        <f t="shared" si="3"/>
        <v>76</v>
      </c>
      <c r="T26" s="136" t="s">
        <v>3</v>
      </c>
      <c r="U26" s="136">
        <f>S26+(V4-1)</f>
        <v>79</v>
      </c>
      <c r="V26" s="161">
        <f>V25+S4</f>
        <v>19</v>
      </c>
      <c r="W26" s="159" t="s">
        <v>12</v>
      </c>
    </row>
    <row r="27" spans="1:23" ht="20" customHeight="1" x14ac:dyDescent="0.2">
      <c r="W27" s="2"/>
    </row>
    <row r="28" spans="1:23" ht="20" customHeight="1" x14ac:dyDescent="0.2">
      <c r="W28" s="2"/>
    </row>
    <row r="29" spans="1:23" ht="20" customHeight="1" x14ac:dyDescent="0.2">
      <c r="W29" s="2"/>
    </row>
    <row r="30" spans="1:23" x14ac:dyDescent="0.2">
      <c r="W30" s="2"/>
    </row>
    <row r="31" spans="1:23" x14ac:dyDescent="0.2">
      <c r="W31" s="2"/>
    </row>
    <row r="32" spans="1:23" x14ac:dyDescent="0.2">
      <c r="W32" s="2"/>
    </row>
    <row r="33" spans="23:23" x14ac:dyDescent="0.2">
      <c r="W33" s="2"/>
    </row>
    <row r="34" spans="23:23" x14ac:dyDescent="0.2">
      <c r="W34" s="2"/>
    </row>
    <row r="35" spans="23:23" x14ac:dyDescent="0.2">
      <c r="W35" s="2"/>
    </row>
    <row r="36" spans="23:23" x14ac:dyDescent="0.2">
      <c r="W36" s="2"/>
    </row>
    <row r="37" spans="23:23" x14ac:dyDescent="0.2">
      <c r="W37" s="2"/>
    </row>
    <row r="38" spans="23:23" x14ac:dyDescent="0.2">
      <c r="W38" s="2"/>
    </row>
    <row r="39" spans="23:23" x14ac:dyDescent="0.2">
      <c r="W39" s="2"/>
    </row>
    <row r="40" spans="23:23" x14ac:dyDescent="0.2">
      <c r="W40" s="2"/>
    </row>
    <row r="41" spans="23:23" x14ac:dyDescent="0.2">
      <c r="W41" s="2"/>
    </row>
    <row r="42" spans="23:23" x14ac:dyDescent="0.2">
      <c r="W42" s="2"/>
    </row>
    <row r="43" spans="23:23" x14ac:dyDescent="0.2">
      <c r="W43" s="2"/>
    </row>
    <row r="44" spans="23:23" x14ac:dyDescent="0.2">
      <c r="W44" s="2"/>
    </row>
    <row r="45" spans="23:23" x14ac:dyDescent="0.2">
      <c r="W45" s="2"/>
    </row>
    <row r="46" spans="23:23" x14ac:dyDescent="0.2">
      <c r="W46" s="2"/>
    </row>
    <row r="47" spans="23:23" x14ac:dyDescent="0.2">
      <c r="W47" s="2"/>
    </row>
    <row r="48" spans="23:23" x14ac:dyDescent="0.2">
      <c r="W48" s="2"/>
    </row>
    <row r="49" spans="23:23" x14ac:dyDescent="0.2">
      <c r="W49" s="2"/>
    </row>
    <row r="50" spans="23:23" x14ac:dyDescent="0.2">
      <c r="W50" s="2"/>
    </row>
    <row r="51" spans="23:23" x14ac:dyDescent="0.2">
      <c r="W51" s="2"/>
    </row>
    <row r="52" spans="23:23" x14ac:dyDescent="0.2">
      <c r="W52" s="2"/>
    </row>
    <row r="53" spans="23:23" x14ac:dyDescent="0.2">
      <c r="W53" s="2"/>
    </row>
    <row r="54" spans="23:23" x14ac:dyDescent="0.2">
      <c r="W54" s="2"/>
    </row>
    <row r="55" spans="23:23" x14ac:dyDescent="0.2">
      <c r="W55" s="2"/>
    </row>
    <row r="56" spans="23:23" x14ac:dyDescent="0.2">
      <c r="W56" s="2"/>
    </row>
    <row r="57" spans="23:23" x14ac:dyDescent="0.2">
      <c r="W57" s="2"/>
    </row>
    <row r="58" spans="23:23" x14ac:dyDescent="0.2">
      <c r="W58" s="2"/>
    </row>
    <row r="59" spans="23:23" x14ac:dyDescent="0.2">
      <c r="W59" s="2"/>
    </row>
    <row r="60" spans="23:23" x14ac:dyDescent="0.2">
      <c r="W60" s="2"/>
    </row>
    <row r="61" spans="23:23" x14ac:dyDescent="0.2">
      <c r="W61" s="2"/>
    </row>
    <row r="62" spans="23:23" x14ac:dyDescent="0.2">
      <c r="W62" s="2"/>
    </row>
    <row r="63" spans="23:23" x14ac:dyDescent="0.2">
      <c r="W63" s="2"/>
    </row>
    <row r="64" spans="23:23" x14ac:dyDescent="0.2">
      <c r="W64" s="2"/>
    </row>
    <row r="65" spans="23:23" x14ac:dyDescent="0.2">
      <c r="W65" s="2"/>
    </row>
    <row r="66" spans="23:23" x14ac:dyDescent="0.2">
      <c r="W66" s="2"/>
    </row>
    <row r="67" spans="23:23" x14ac:dyDescent="0.2">
      <c r="W67" s="2"/>
    </row>
    <row r="68" spans="23:23" x14ac:dyDescent="0.2">
      <c r="W68" s="2"/>
    </row>
    <row r="69" spans="23:23" x14ac:dyDescent="0.2">
      <c r="W69" s="2"/>
    </row>
    <row r="70" spans="23:23" x14ac:dyDescent="0.2">
      <c r="W70" s="2"/>
    </row>
    <row r="71" spans="23:23" x14ac:dyDescent="0.2">
      <c r="W71" s="2"/>
    </row>
    <row r="72" spans="23:23" x14ac:dyDescent="0.2">
      <c r="W72" s="2"/>
    </row>
    <row r="73" spans="23:23" x14ac:dyDescent="0.2">
      <c r="W73" s="2"/>
    </row>
    <row r="74" spans="23:23" x14ac:dyDescent="0.2">
      <c r="W74" s="2"/>
    </row>
    <row r="75" spans="23:23" x14ac:dyDescent="0.2">
      <c r="W75" s="2"/>
    </row>
    <row r="76" spans="23:23" x14ac:dyDescent="0.2">
      <c r="W76" s="2"/>
    </row>
    <row r="77" spans="23:23" x14ac:dyDescent="0.2">
      <c r="W77" s="2"/>
    </row>
    <row r="78" spans="23:23" x14ac:dyDescent="0.2">
      <c r="W78" s="2"/>
    </row>
    <row r="79" spans="23:23" x14ac:dyDescent="0.2">
      <c r="W79" s="2"/>
    </row>
    <row r="80" spans="23:23" x14ac:dyDescent="0.2">
      <c r="W80" s="2"/>
    </row>
    <row r="81" spans="23:23" x14ac:dyDescent="0.2">
      <c r="W81" s="2"/>
    </row>
    <row r="82" spans="23:23" x14ac:dyDescent="0.2">
      <c r="W82" s="2"/>
    </row>
    <row r="83" spans="23:23" x14ac:dyDescent="0.2">
      <c r="W83" s="2"/>
    </row>
    <row r="84" spans="23:23" x14ac:dyDescent="0.2">
      <c r="W84" s="2"/>
    </row>
    <row r="85" spans="23:23" x14ac:dyDescent="0.2">
      <c r="W85" s="2"/>
    </row>
    <row r="86" spans="23:23" x14ac:dyDescent="0.2">
      <c r="W86" s="2"/>
    </row>
    <row r="87" spans="23:23" x14ac:dyDescent="0.2">
      <c r="W87" s="2"/>
    </row>
    <row r="88" spans="23:23" x14ac:dyDescent="0.2">
      <c r="W88" s="2"/>
    </row>
    <row r="89" spans="23:23" x14ac:dyDescent="0.2">
      <c r="W89" s="2"/>
    </row>
    <row r="90" spans="23:23" x14ac:dyDescent="0.2">
      <c r="W90" s="2"/>
    </row>
    <row r="91" spans="23:23" x14ac:dyDescent="0.2">
      <c r="W91" s="2"/>
    </row>
  </sheetData>
  <mergeCells count="31">
    <mergeCell ref="S4:T4"/>
    <mergeCell ref="V4:W4"/>
    <mergeCell ref="A19:E20"/>
    <mergeCell ref="A21:E21"/>
    <mergeCell ref="A22:E22"/>
    <mergeCell ref="A5:E5"/>
    <mergeCell ref="A6:D6"/>
    <mergeCell ref="G4:H4"/>
    <mergeCell ref="M4:N4"/>
    <mergeCell ref="P4:Q4"/>
    <mergeCell ref="S7:U7"/>
    <mergeCell ref="V7:W7"/>
    <mergeCell ref="G5:K5"/>
    <mergeCell ref="G6:J6"/>
    <mergeCell ref="M5:Q5"/>
    <mergeCell ref="M6:P6"/>
    <mergeCell ref="A7:C7"/>
    <mergeCell ref="D7:E7"/>
    <mergeCell ref="G7:I7"/>
    <mergeCell ref="J7:K7"/>
    <mergeCell ref="M7:O7"/>
    <mergeCell ref="P7:Q7"/>
    <mergeCell ref="S5:W5"/>
    <mergeCell ref="S6:V6"/>
    <mergeCell ref="J4:K4"/>
    <mergeCell ref="A1:E2"/>
    <mergeCell ref="G1:W2"/>
    <mergeCell ref="A3:E3"/>
    <mergeCell ref="G3:K3"/>
    <mergeCell ref="M3:Q3"/>
    <mergeCell ref="S3:W3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6289-C243-574F-AD04-4F3ADF4DBD26}">
  <dimension ref="A1:Q26"/>
  <sheetViews>
    <sheetView workbookViewId="0">
      <selection activeCell="I5" sqref="I5"/>
    </sheetView>
  </sheetViews>
  <sheetFormatPr baseColWidth="10" defaultRowHeight="22" customHeight="1" x14ac:dyDescent="0.25"/>
  <cols>
    <col min="1" max="1" width="5.1640625" style="15" customWidth="1"/>
    <col min="2" max="2" width="6" style="16" bestFit="1" customWidth="1"/>
    <col min="3" max="3" width="3.33203125" style="16" customWidth="1"/>
    <col min="4" max="4" width="6" style="15" customWidth="1"/>
    <col min="5" max="17" width="6" style="15" bestFit="1" customWidth="1"/>
    <col min="18" max="16384" width="10.83203125" style="15"/>
  </cols>
  <sheetData>
    <row r="1" spans="1:17" ht="28" customHeight="1" x14ac:dyDescent="0.3">
      <c r="C1" s="175"/>
      <c r="D1" s="170"/>
      <c r="E1" s="21" t="s">
        <v>10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s="16" customFormat="1" ht="28" customHeight="1" x14ac:dyDescent="0.3">
      <c r="C2" s="172" t="s">
        <v>2</v>
      </c>
      <c r="D2" s="171">
        <f>'Add Regimen HERE'!F2</f>
        <v>150</v>
      </c>
      <c r="E2" s="23">
        <f>'Add Regimen HERE'!F2</f>
        <v>150</v>
      </c>
      <c r="F2" s="23">
        <f>E2+'Add Regimen HERE'!D2</f>
        <v>200</v>
      </c>
      <c r="G2" s="23">
        <f>F2+'Add Regimen HERE'!D2</f>
        <v>250</v>
      </c>
      <c r="H2" s="23">
        <f>G2+'Add Regimen HERE'!D2</f>
        <v>300</v>
      </c>
      <c r="I2" s="23">
        <f>H2+'Add Regimen HERE'!D2</f>
        <v>350</v>
      </c>
      <c r="J2" s="23">
        <f>I2+'Add Regimen HERE'!D2</f>
        <v>400</v>
      </c>
      <c r="K2" s="23">
        <f>J2+'Add Regimen HERE'!D2</f>
        <v>450</v>
      </c>
      <c r="L2" s="23">
        <f>K2+'Add Regimen HERE'!D2</f>
        <v>500</v>
      </c>
      <c r="M2" s="23">
        <f>L2+'Add Regimen HERE'!D2</f>
        <v>550</v>
      </c>
      <c r="N2" s="23">
        <f>M2+'Add Regimen HERE'!D2</f>
        <v>600</v>
      </c>
      <c r="O2" s="23">
        <f>N2+'Add Regimen HERE'!D2</f>
        <v>650</v>
      </c>
      <c r="P2" s="23">
        <f>O2+'Add Regimen HERE'!D2</f>
        <v>700</v>
      </c>
      <c r="Q2" s="24">
        <f>P2+'Add Regimen HERE'!D2</f>
        <v>750</v>
      </c>
    </row>
    <row r="3" spans="1:17" ht="28" customHeight="1" x14ac:dyDescent="0.25">
      <c r="A3" s="167" t="s">
        <v>14</v>
      </c>
      <c r="B3" s="18">
        <v>0</v>
      </c>
      <c r="C3" s="173">
        <v>0</v>
      </c>
      <c r="D3" s="173"/>
      <c r="E3" s="174">
        <v>1</v>
      </c>
      <c r="F3" s="174">
        <v>2</v>
      </c>
      <c r="G3" s="174">
        <v>3</v>
      </c>
      <c r="H3" s="174">
        <v>4</v>
      </c>
      <c r="I3" s="174">
        <v>5</v>
      </c>
      <c r="J3" s="174">
        <v>6</v>
      </c>
      <c r="K3" s="174">
        <v>7</v>
      </c>
      <c r="L3" s="174">
        <v>8</v>
      </c>
      <c r="M3" s="174">
        <v>9</v>
      </c>
      <c r="N3" s="174">
        <v>10</v>
      </c>
      <c r="O3" s="174">
        <v>11</v>
      </c>
      <c r="P3" s="174">
        <v>12</v>
      </c>
      <c r="Q3" s="174">
        <v>13</v>
      </c>
    </row>
    <row r="4" spans="1:17" ht="28" customHeight="1" x14ac:dyDescent="0.25">
      <c r="A4" s="168"/>
      <c r="B4" s="19">
        <f>'Add Regimen HERE'!D4</f>
        <v>3</v>
      </c>
      <c r="C4" s="173">
        <v>1</v>
      </c>
      <c r="D4" s="173"/>
      <c r="E4" s="174">
        <f>C4+E3</f>
        <v>2</v>
      </c>
      <c r="F4" s="174">
        <f>F$3+C4</f>
        <v>3</v>
      </c>
      <c r="G4" s="174">
        <f>G$3+C4</f>
        <v>4</v>
      </c>
      <c r="H4" s="174">
        <f>H$3+C4</f>
        <v>5</v>
      </c>
      <c r="I4" s="174">
        <f>I$3+C4</f>
        <v>6</v>
      </c>
      <c r="J4" s="174">
        <f>J$3+C4</f>
        <v>7</v>
      </c>
      <c r="K4" s="174">
        <f>K$3+C4</f>
        <v>8</v>
      </c>
      <c r="L4" s="174">
        <f>L$3+C4</f>
        <v>9</v>
      </c>
      <c r="M4" s="174">
        <f>M$3+C4</f>
        <v>10</v>
      </c>
      <c r="N4" s="174">
        <f>N$3+C4</f>
        <v>11</v>
      </c>
      <c r="O4" s="174">
        <f>O$3+C4</f>
        <v>12</v>
      </c>
      <c r="P4" s="174">
        <f>P$3+C4</f>
        <v>13</v>
      </c>
      <c r="Q4" s="174">
        <f>Q$3+C4</f>
        <v>14</v>
      </c>
    </row>
    <row r="5" spans="1:17" ht="28" customHeight="1" x14ac:dyDescent="0.25">
      <c r="A5" s="168"/>
      <c r="B5" s="19">
        <f>B4+'Add Regimen HERE'!D4</f>
        <v>6</v>
      </c>
      <c r="C5" s="173">
        <v>2</v>
      </c>
      <c r="D5" s="173"/>
      <c r="E5" s="174">
        <f>C5+E3</f>
        <v>3</v>
      </c>
      <c r="F5" s="174">
        <f>F$3+C5</f>
        <v>4</v>
      </c>
      <c r="G5" s="174">
        <f>G$3+C5</f>
        <v>5</v>
      </c>
      <c r="H5" s="174">
        <f>H$3+C5</f>
        <v>6</v>
      </c>
      <c r="I5" s="174">
        <f>I$3+C5</f>
        <v>7</v>
      </c>
      <c r="J5" s="174">
        <f>J$3+C5</f>
        <v>8</v>
      </c>
      <c r="K5" s="174">
        <f>K$3+C5</f>
        <v>9</v>
      </c>
      <c r="L5" s="174">
        <f>L$3+C5</f>
        <v>10</v>
      </c>
      <c r="M5" s="174">
        <f>M$3+C5</f>
        <v>11</v>
      </c>
      <c r="N5" s="174">
        <f>N$3+C5</f>
        <v>12</v>
      </c>
      <c r="O5" s="174">
        <f>O$3+C5</f>
        <v>13</v>
      </c>
      <c r="P5" s="174">
        <f>P$3+C5</f>
        <v>14</v>
      </c>
      <c r="Q5" s="174">
        <f>Q$3+C5</f>
        <v>15</v>
      </c>
    </row>
    <row r="6" spans="1:17" ht="28" customHeight="1" x14ac:dyDescent="0.25">
      <c r="A6" s="168"/>
      <c r="B6" s="19">
        <f>B5+'Add Regimen HERE'!D4</f>
        <v>9</v>
      </c>
      <c r="C6" s="173">
        <v>3</v>
      </c>
      <c r="D6" s="173"/>
      <c r="E6" s="174">
        <f>E$3+C6</f>
        <v>4</v>
      </c>
      <c r="F6" s="174">
        <f>F$3+C6</f>
        <v>5</v>
      </c>
      <c r="G6" s="174">
        <f>G$3+C6</f>
        <v>6</v>
      </c>
      <c r="H6" s="174">
        <f>H$3+C6</f>
        <v>7</v>
      </c>
      <c r="I6" s="174">
        <f>I$3+C6</f>
        <v>8</v>
      </c>
      <c r="J6" s="174">
        <f>J$3+C6</f>
        <v>9</v>
      </c>
      <c r="K6" s="174">
        <f>K$3+C6</f>
        <v>10</v>
      </c>
      <c r="L6" s="174">
        <f>L$3+C6</f>
        <v>11</v>
      </c>
      <c r="M6" s="174">
        <f>M$3+C6</f>
        <v>12</v>
      </c>
      <c r="N6" s="174">
        <f>N$3+C6</f>
        <v>13</v>
      </c>
      <c r="O6" s="174">
        <f>O$3+C6</f>
        <v>14</v>
      </c>
      <c r="P6" s="174">
        <f>P$3+C6</f>
        <v>15</v>
      </c>
      <c r="Q6" s="174">
        <f>Q$3+C6</f>
        <v>16</v>
      </c>
    </row>
    <row r="7" spans="1:17" ht="28" customHeight="1" x14ac:dyDescent="0.25">
      <c r="A7" s="168"/>
      <c r="B7" s="19">
        <f>B6+'Add Regimen HERE'!D4</f>
        <v>12</v>
      </c>
      <c r="C7" s="173">
        <v>4</v>
      </c>
      <c r="D7" s="173"/>
      <c r="E7" s="174">
        <f>E$3+C7</f>
        <v>5</v>
      </c>
      <c r="F7" s="174">
        <f>F$3+C7</f>
        <v>6</v>
      </c>
      <c r="G7" s="174">
        <f>G$3+C7</f>
        <v>7</v>
      </c>
      <c r="H7" s="174">
        <f>H$3+C7</f>
        <v>8</v>
      </c>
      <c r="I7" s="174">
        <f>I$3+C7</f>
        <v>9</v>
      </c>
      <c r="J7" s="174">
        <f>J$3+C7</f>
        <v>10</v>
      </c>
      <c r="K7" s="174">
        <f>K$3+C7</f>
        <v>11</v>
      </c>
      <c r="L7" s="174">
        <f>L$3+C7</f>
        <v>12</v>
      </c>
      <c r="M7" s="174">
        <f>M$3+C7</f>
        <v>13</v>
      </c>
      <c r="N7" s="174">
        <f>N$3+C7</f>
        <v>14</v>
      </c>
      <c r="O7" s="174">
        <f>O$3+C7</f>
        <v>15</v>
      </c>
      <c r="P7" s="174">
        <f>P$3+C7</f>
        <v>16</v>
      </c>
      <c r="Q7" s="174">
        <f>Q$3+C7</f>
        <v>17</v>
      </c>
    </row>
    <row r="8" spans="1:17" ht="28" customHeight="1" x14ac:dyDescent="0.25">
      <c r="A8" s="168"/>
      <c r="B8" s="19">
        <f>B7+'Add Regimen HERE'!D4</f>
        <v>15</v>
      </c>
      <c r="C8" s="173">
        <v>5</v>
      </c>
      <c r="D8" s="173"/>
      <c r="E8" s="174">
        <f>E$3+C8</f>
        <v>6</v>
      </c>
      <c r="F8" s="174">
        <f>F$3+C8</f>
        <v>7</v>
      </c>
      <c r="G8" s="174">
        <f>G$3+C8</f>
        <v>8</v>
      </c>
      <c r="H8" s="174">
        <f>H$3+C8</f>
        <v>9</v>
      </c>
      <c r="I8" s="174">
        <f>I$3+C8</f>
        <v>10</v>
      </c>
      <c r="J8" s="174">
        <f>J$3+C8</f>
        <v>11</v>
      </c>
      <c r="K8" s="174">
        <f>K$3+C8</f>
        <v>12</v>
      </c>
      <c r="L8" s="174">
        <f>L$3+C8</f>
        <v>13</v>
      </c>
      <c r="M8" s="174">
        <f>M$3+C8</f>
        <v>14</v>
      </c>
      <c r="N8" s="174">
        <f>N$3+C8</f>
        <v>15</v>
      </c>
      <c r="O8" s="174">
        <f>O$3+C8</f>
        <v>16</v>
      </c>
      <c r="P8" s="174">
        <f>P$3+C8</f>
        <v>17</v>
      </c>
      <c r="Q8" s="174">
        <f>Q$3+C8</f>
        <v>18</v>
      </c>
    </row>
    <row r="9" spans="1:17" ht="28" customHeight="1" x14ac:dyDescent="0.25">
      <c r="A9" s="168"/>
      <c r="B9" s="19">
        <f>B8+'Add Regimen HERE'!D4</f>
        <v>18</v>
      </c>
      <c r="C9" s="173">
        <v>6</v>
      </c>
      <c r="D9" s="173"/>
      <c r="E9" s="174">
        <f>E$3+C9</f>
        <v>7</v>
      </c>
      <c r="F9" s="174">
        <f>F$3+C9</f>
        <v>8</v>
      </c>
      <c r="G9" s="174">
        <f>G$3+C9</f>
        <v>9</v>
      </c>
      <c r="H9" s="174">
        <f>H$3+C9</f>
        <v>10</v>
      </c>
      <c r="I9" s="174">
        <f>I$3+C9</f>
        <v>11</v>
      </c>
      <c r="J9" s="174">
        <f>J$3+C9</f>
        <v>12</v>
      </c>
      <c r="K9" s="174">
        <f>K$3+C9</f>
        <v>13</v>
      </c>
      <c r="L9" s="174">
        <f>L$3+C9</f>
        <v>14</v>
      </c>
      <c r="M9" s="174">
        <f>M$3+C9</f>
        <v>15</v>
      </c>
      <c r="N9" s="174">
        <f>N$3+C9</f>
        <v>16</v>
      </c>
      <c r="O9" s="174">
        <f>O$3+C9</f>
        <v>17</v>
      </c>
      <c r="P9" s="174">
        <f>P$3+C9</f>
        <v>18</v>
      </c>
      <c r="Q9" s="174">
        <f>Q$3+C9</f>
        <v>19</v>
      </c>
    </row>
    <row r="10" spans="1:17" ht="28" customHeight="1" x14ac:dyDescent="0.25">
      <c r="A10" s="168"/>
      <c r="B10" s="19">
        <f>B9+'Add Regimen HERE'!D4</f>
        <v>21</v>
      </c>
      <c r="C10" s="173">
        <v>7</v>
      </c>
      <c r="D10" s="173"/>
      <c r="E10" s="174">
        <f>E$3+C10</f>
        <v>8</v>
      </c>
      <c r="F10" s="174">
        <f>F$3+C10</f>
        <v>9</v>
      </c>
      <c r="G10" s="174">
        <f>G$3+C10</f>
        <v>10</v>
      </c>
      <c r="H10" s="174">
        <f>H$3+C10</f>
        <v>11</v>
      </c>
      <c r="I10" s="174">
        <f>I$3+C10</f>
        <v>12</v>
      </c>
      <c r="J10" s="174">
        <f>J$3+C10</f>
        <v>13</v>
      </c>
      <c r="K10" s="174">
        <f>K$3+C10</f>
        <v>14</v>
      </c>
      <c r="L10" s="174">
        <f>L$3+C10</f>
        <v>15</v>
      </c>
      <c r="M10" s="174">
        <f>M$3+C10</f>
        <v>16</v>
      </c>
      <c r="N10" s="174">
        <f>N$3+C10</f>
        <v>17</v>
      </c>
      <c r="O10" s="174">
        <f>O$3+C10</f>
        <v>18</v>
      </c>
      <c r="P10" s="174">
        <f>P$3+C10</f>
        <v>19</v>
      </c>
      <c r="Q10" s="174">
        <f>Q$3+C10</f>
        <v>20</v>
      </c>
    </row>
    <row r="11" spans="1:17" ht="28" customHeight="1" x14ac:dyDescent="0.25">
      <c r="A11" s="168"/>
      <c r="B11" s="19">
        <f>B10+'Add Regimen HERE'!D4</f>
        <v>24</v>
      </c>
      <c r="C11" s="173">
        <v>8</v>
      </c>
      <c r="D11" s="173"/>
      <c r="E11" s="174">
        <f>E$3+C11</f>
        <v>9</v>
      </c>
      <c r="F11" s="174">
        <f>F$3+C11</f>
        <v>10</v>
      </c>
      <c r="G11" s="174">
        <f>G$3+C11</f>
        <v>11</v>
      </c>
      <c r="H11" s="174">
        <f>H$3+C11</f>
        <v>12</v>
      </c>
      <c r="I11" s="174">
        <f>I$3+C11</f>
        <v>13</v>
      </c>
      <c r="J11" s="174">
        <f>J$3+C11</f>
        <v>14</v>
      </c>
      <c r="K11" s="174">
        <f>K$3+C11</f>
        <v>15</v>
      </c>
      <c r="L11" s="174">
        <f>L$3+C11</f>
        <v>16</v>
      </c>
      <c r="M11" s="174">
        <f>M$3+C11</f>
        <v>17</v>
      </c>
      <c r="N11" s="174">
        <f>N$3+C11</f>
        <v>18</v>
      </c>
      <c r="O11" s="174">
        <f>O$3+C11</f>
        <v>19</v>
      </c>
      <c r="P11" s="174">
        <f>P$3+C11</f>
        <v>20</v>
      </c>
      <c r="Q11" s="174">
        <f>Q$3+C11</f>
        <v>21</v>
      </c>
    </row>
    <row r="12" spans="1:17" ht="28" customHeight="1" x14ac:dyDescent="0.25">
      <c r="A12" s="168"/>
      <c r="B12" s="19">
        <f>B11+'Add Regimen HERE'!D4</f>
        <v>27</v>
      </c>
      <c r="C12" s="173">
        <v>9</v>
      </c>
      <c r="D12" s="173"/>
      <c r="E12" s="174">
        <f>E$3+C12</f>
        <v>10</v>
      </c>
      <c r="F12" s="174">
        <f>F$3+C12</f>
        <v>11</v>
      </c>
      <c r="G12" s="174">
        <f>G$3+C12</f>
        <v>12</v>
      </c>
      <c r="H12" s="174">
        <f>H$3+C12</f>
        <v>13</v>
      </c>
      <c r="I12" s="174">
        <f>I$3+C12</f>
        <v>14</v>
      </c>
      <c r="J12" s="174">
        <f>J$3+C12</f>
        <v>15</v>
      </c>
      <c r="K12" s="174">
        <f>K$3+C12</f>
        <v>16</v>
      </c>
      <c r="L12" s="174">
        <f>L$3+C12</f>
        <v>17</v>
      </c>
      <c r="M12" s="174">
        <f>M$3+C12</f>
        <v>18</v>
      </c>
      <c r="N12" s="174">
        <f>N$3+C12</f>
        <v>19</v>
      </c>
      <c r="O12" s="174">
        <f>O$3+C12</f>
        <v>20</v>
      </c>
      <c r="P12" s="174">
        <f>P$3+C12</f>
        <v>21</v>
      </c>
      <c r="Q12" s="174">
        <f>Q$3+C12</f>
        <v>22</v>
      </c>
    </row>
    <row r="13" spans="1:17" ht="28" customHeight="1" x14ac:dyDescent="0.25">
      <c r="A13" s="168"/>
      <c r="B13" s="19">
        <f>B12+'Add Regimen HERE'!D4</f>
        <v>30</v>
      </c>
      <c r="C13" s="173">
        <v>10</v>
      </c>
      <c r="D13" s="173"/>
      <c r="E13" s="174">
        <f>E$3+C13</f>
        <v>11</v>
      </c>
      <c r="F13" s="174">
        <f>F$3+C13</f>
        <v>12</v>
      </c>
      <c r="G13" s="174">
        <f>G$3+C13</f>
        <v>13</v>
      </c>
      <c r="H13" s="174">
        <f>H$3+C13</f>
        <v>14</v>
      </c>
      <c r="I13" s="174">
        <f>I$3+C13</f>
        <v>15</v>
      </c>
      <c r="J13" s="174">
        <f>J$3+C13</f>
        <v>16</v>
      </c>
      <c r="K13" s="174">
        <f>K$3+C13</f>
        <v>17</v>
      </c>
      <c r="L13" s="174">
        <f>L$3+C13</f>
        <v>18</v>
      </c>
      <c r="M13" s="174">
        <f>M$3+C13</f>
        <v>19</v>
      </c>
      <c r="N13" s="174">
        <f>N$3+C13</f>
        <v>20</v>
      </c>
      <c r="O13" s="174">
        <f>O$3+C13</f>
        <v>21</v>
      </c>
      <c r="P13" s="174">
        <f>P$3+C13</f>
        <v>22</v>
      </c>
      <c r="Q13" s="174">
        <f>Q$3+C13</f>
        <v>23</v>
      </c>
    </row>
    <row r="14" spans="1:17" ht="28" customHeight="1" x14ac:dyDescent="0.25">
      <c r="A14" s="168"/>
      <c r="B14" s="19">
        <f>B13+'Add Regimen HERE'!D4</f>
        <v>33</v>
      </c>
      <c r="C14" s="173">
        <v>11</v>
      </c>
      <c r="D14" s="173"/>
      <c r="E14" s="174">
        <f>E$3+C14</f>
        <v>12</v>
      </c>
      <c r="F14" s="174">
        <f>F$3+C14</f>
        <v>13</v>
      </c>
      <c r="G14" s="174">
        <f>G$3+C14</f>
        <v>14</v>
      </c>
      <c r="H14" s="174">
        <f>H$3+C14</f>
        <v>15</v>
      </c>
      <c r="I14" s="174">
        <f>I$3+C14</f>
        <v>16</v>
      </c>
      <c r="J14" s="174">
        <f>J$3+C14</f>
        <v>17</v>
      </c>
      <c r="K14" s="174">
        <f>K$3+C14</f>
        <v>18</v>
      </c>
      <c r="L14" s="174">
        <f>L$3+C14</f>
        <v>19</v>
      </c>
      <c r="M14" s="174">
        <f>M$3+C14</f>
        <v>20</v>
      </c>
      <c r="N14" s="174">
        <f>N$3+C14</f>
        <v>21</v>
      </c>
      <c r="O14" s="174">
        <f>O$3+C14</f>
        <v>22</v>
      </c>
      <c r="P14" s="174">
        <f>P$3+C14</f>
        <v>23</v>
      </c>
      <c r="Q14" s="174">
        <f>Q$3+C14</f>
        <v>24</v>
      </c>
    </row>
    <row r="15" spans="1:17" ht="28" customHeight="1" x14ac:dyDescent="0.25">
      <c r="A15" s="168"/>
      <c r="B15" s="19">
        <f>B14+'Add Regimen HERE'!D4</f>
        <v>36</v>
      </c>
      <c r="C15" s="173">
        <v>12</v>
      </c>
      <c r="D15" s="173"/>
      <c r="E15" s="174">
        <f>E$3+C15</f>
        <v>13</v>
      </c>
      <c r="F15" s="174">
        <f>F$3+C15</f>
        <v>14</v>
      </c>
      <c r="G15" s="174">
        <f>G$3+C15</f>
        <v>15</v>
      </c>
      <c r="H15" s="174">
        <f>H$3+C15</f>
        <v>16</v>
      </c>
      <c r="I15" s="174">
        <f>I$3+C15</f>
        <v>17</v>
      </c>
      <c r="J15" s="174">
        <f>J$3+C15</f>
        <v>18</v>
      </c>
      <c r="K15" s="174">
        <f>K$3+C15</f>
        <v>19</v>
      </c>
      <c r="L15" s="174">
        <f>L$3+C15</f>
        <v>20</v>
      </c>
      <c r="M15" s="174">
        <f>M$3+C15</f>
        <v>21</v>
      </c>
      <c r="N15" s="174">
        <f>N$3+C15</f>
        <v>22</v>
      </c>
      <c r="O15" s="174">
        <f>O$3+C15</f>
        <v>23</v>
      </c>
      <c r="P15" s="174">
        <f>P$3+C15</f>
        <v>24</v>
      </c>
      <c r="Q15" s="174">
        <f>Q$3+C15</f>
        <v>25</v>
      </c>
    </row>
    <row r="16" spans="1:17" ht="28" customHeight="1" x14ac:dyDescent="0.25">
      <c r="A16" s="168"/>
      <c r="B16" s="19">
        <f>B15+'Add Regimen HERE'!D4</f>
        <v>39</v>
      </c>
      <c r="C16" s="173">
        <v>13</v>
      </c>
      <c r="D16" s="173"/>
      <c r="E16" s="174">
        <f>E$3+C16</f>
        <v>14</v>
      </c>
      <c r="F16" s="174">
        <f>F$3+C16</f>
        <v>15</v>
      </c>
      <c r="G16" s="174">
        <f>G$3+C16</f>
        <v>16</v>
      </c>
      <c r="H16" s="174">
        <f>H$3+C16</f>
        <v>17</v>
      </c>
      <c r="I16" s="174">
        <f>I$3+C16</f>
        <v>18</v>
      </c>
      <c r="J16" s="174">
        <f>J$3+C16</f>
        <v>19</v>
      </c>
      <c r="K16" s="174">
        <f>K$3+C16</f>
        <v>20</v>
      </c>
      <c r="L16" s="174">
        <f>L$3+C16</f>
        <v>21</v>
      </c>
      <c r="M16" s="174">
        <f>M$3+C16</f>
        <v>22</v>
      </c>
      <c r="N16" s="174">
        <f>N$3+C16</f>
        <v>23</v>
      </c>
      <c r="O16" s="174">
        <f>O$3+C16</f>
        <v>24</v>
      </c>
      <c r="P16" s="174">
        <f>P$3+C16</f>
        <v>25</v>
      </c>
      <c r="Q16" s="174">
        <f>Q$3+C16</f>
        <v>26</v>
      </c>
    </row>
    <row r="17" spans="1:17" ht="28" customHeight="1" x14ac:dyDescent="0.25">
      <c r="A17" s="168"/>
      <c r="B17" s="19">
        <f>B16+'Add Regimen HERE'!D4</f>
        <v>42</v>
      </c>
      <c r="C17" s="173">
        <v>14</v>
      </c>
      <c r="D17" s="173"/>
      <c r="E17" s="174">
        <f>E$3+C17</f>
        <v>15</v>
      </c>
      <c r="F17" s="174">
        <f>F$3+C17</f>
        <v>16</v>
      </c>
      <c r="G17" s="174">
        <f>G$3+C17</f>
        <v>17</v>
      </c>
      <c r="H17" s="174">
        <f>H$3+C17</f>
        <v>18</v>
      </c>
      <c r="I17" s="174">
        <f>I$3+C17</f>
        <v>19</v>
      </c>
      <c r="J17" s="174">
        <f>J$3+C17</f>
        <v>20</v>
      </c>
      <c r="K17" s="174">
        <f>K$3+C17</f>
        <v>21</v>
      </c>
      <c r="L17" s="174">
        <f>L$3+C17</f>
        <v>22</v>
      </c>
      <c r="M17" s="174">
        <f>M$3+C17</f>
        <v>23</v>
      </c>
      <c r="N17" s="174">
        <f>N$3+C17</f>
        <v>24</v>
      </c>
      <c r="O17" s="174">
        <f>O$3+C17</f>
        <v>25</v>
      </c>
      <c r="P17" s="174">
        <f>P$3+C17</f>
        <v>26</v>
      </c>
      <c r="Q17" s="174">
        <f>Q$3+C17</f>
        <v>27</v>
      </c>
    </row>
    <row r="18" spans="1:17" ht="28" customHeight="1" x14ac:dyDescent="0.25">
      <c r="A18" s="168"/>
      <c r="B18" s="19">
        <f>B17+'Add Regimen HERE'!D4</f>
        <v>45</v>
      </c>
      <c r="C18" s="173">
        <v>15</v>
      </c>
      <c r="D18" s="173"/>
      <c r="E18" s="174">
        <f>E$3+C18</f>
        <v>16</v>
      </c>
      <c r="F18" s="174">
        <f>F$3+C18</f>
        <v>17</v>
      </c>
      <c r="G18" s="174">
        <f>G$3+C18</f>
        <v>18</v>
      </c>
      <c r="H18" s="174">
        <f>H$3+C18</f>
        <v>19</v>
      </c>
      <c r="I18" s="174">
        <f>I$3+C18</f>
        <v>20</v>
      </c>
      <c r="J18" s="174">
        <f>J$3+C18</f>
        <v>21</v>
      </c>
      <c r="K18" s="174">
        <f>K$3+C18</f>
        <v>22</v>
      </c>
      <c r="L18" s="174">
        <f>L$3+C18</f>
        <v>23</v>
      </c>
      <c r="M18" s="174">
        <f>M$3+C18</f>
        <v>24</v>
      </c>
      <c r="N18" s="174">
        <f>N$3+C18</f>
        <v>25</v>
      </c>
      <c r="O18" s="174">
        <f>O$3+C18</f>
        <v>26</v>
      </c>
      <c r="P18" s="174">
        <f>P$3+C18</f>
        <v>27</v>
      </c>
      <c r="Q18" s="174">
        <f>Q$3+C18</f>
        <v>28</v>
      </c>
    </row>
    <row r="19" spans="1:17" ht="28" customHeight="1" x14ac:dyDescent="0.25">
      <c r="A19" s="169"/>
      <c r="B19" s="20">
        <f>B18+'Add Regimen HERE'!D4</f>
        <v>48</v>
      </c>
      <c r="C19" s="173">
        <v>16</v>
      </c>
      <c r="D19" s="173"/>
      <c r="E19" s="174">
        <f>E$3+C19</f>
        <v>17</v>
      </c>
      <c r="F19" s="174">
        <f>F$3+C19</f>
        <v>18</v>
      </c>
      <c r="G19" s="174">
        <f>G$3+C19</f>
        <v>19</v>
      </c>
      <c r="H19" s="174">
        <f>H$3+C19</f>
        <v>20</v>
      </c>
      <c r="I19" s="174">
        <f>I$3+C19</f>
        <v>21</v>
      </c>
      <c r="J19" s="174">
        <f>J$3+C19</f>
        <v>22</v>
      </c>
      <c r="K19" s="174">
        <f>K$3+C19</f>
        <v>23</v>
      </c>
      <c r="L19" s="174">
        <f>L$3+C19</f>
        <v>24</v>
      </c>
      <c r="M19" s="174">
        <f>M$3+C19</f>
        <v>25</v>
      </c>
      <c r="N19" s="174">
        <f>N$3+C19</f>
        <v>26</v>
      </c>
      <c r="O19" s="174">
        <f>O$3+C19</f>
        <v>27</v>
      </c>
      <c r="P19" s="174">
        <f>P$3+C19</f>
        <v>28</v>
      </c>
      <c r="Q19" s="174">
        <f>Q$3+C19</f>
        <v>29</v>
      </c>
    </row>
    <row r="20" spans="1:17" ht="28" customHeight="1" x14ac:dyDescent="0.25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22" customHeight="1" x14ac:dyDescent="0.25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ht="22" customHeight="1" x14ac:dyDescent="0.2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2" customHeight="1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22" customHeight="1" x14ac:dyDescent="0.25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22" customHeight="1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22" customHeight="1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</sheetData>
  <mergeCells count="19">
    <mergeCell ref="C10:D10"/>
    <mergeCell ref="C9:D9"/>
    <mergeCell ref="C8:D8"/>
    <mergeCell ref="E1:Q1"/>
    <mergeCell ref="A3:A19"/>
    <mergeCell ref="C3:D3"/>
    <mergeCell ref="C4:D4"/>
    <mergeCell ref="C5:D5"/>
    <mergeCell ref="C6:D6"/>
    <mergeCell ref="C7:D7"/>
    <mergeCell ref="C19:D19"/>
    <mergeCell ref="C18:D18"/>
    <mergeCell ref="C17:D17"/>
    <mergeCell ref="C15:D15"/>
    <mergeCell ref="C16:D16"/>
    <mergeCell ref="C14:D14"/>
    <mergeCell ref="C13:D13"/>
    <mergeCell ref="C12:D12"/>
    <mergeCell ref="C11:D11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Add Regimen HERE</vt:lpstr>
      <vt:lpstr>Slide and ITC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Ahrabi-Nejad</dc:creator>
  <cp:lastModifiedBy>Corrin Ahrabi-Nejad</cp:lastModifiedBy>
  <dcterms:created xsi:type="dcterms:W3CDTF">2021-03-19T14:59:35Z</dcterms:created>
  <dcterms:modified xsi:type="dcterms:W3CDTF">2021-06-09T00:50:59Z</dcterms:modified>
</cp:coreProperties>
</file>